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<sst xmlns="http://schemas.openxmlformats.org/spreadsheetml/2006/main" count="76" uniqueCount="76">
  <si>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</si>
  <si>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</si>
  <si>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</si>
  <si>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</si>
  <si>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múltiple Hydropanel "PROMAT" (9+9+70+9+9)/600 (70) LM -, de 106 mm de espesor total, formado por una estructura simple de perfiles de chapa de acero galvanizado de 70 mm de anchura, a base de montantes (elementos verticales) separados 600 mm entre sí, con disposición normal "N" y canales (elementos horizontales), a la que se atornillan cuatro placas en total (dos placas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60 mm de espesor, según UNE-EN 13162, resistencia térmica 1,6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</si>
  <si>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</si>
  <si>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</si>
  <si>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</si>
  <si>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</si>
  <si>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</si>
  <si>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</si>
  <si>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</si>
  <si>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</si>
  <si>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</si>
  <si>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</si>
  <si>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</si>
  <si>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</si>
  <si>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</si>
  <si>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</si>
  <si>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</si>
  <si>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</si>
  <si>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mt16lra080Aa</t>
  </si>
  <si>
    <t xml:space="preserve">m²</t>
  </si>
  <si>
    <t xml:space="preserve">Panel de lana mineral semirrígido, no revestido, de 60 mm de espesor, según UNE-EN 13162, resistencia térmica 1,6 m²K/W, conductividad térmica 0,037 W/(mK), Euroclase A1 de reacción al fuego según UNE-EN 13501-1 y factor de resistencia a la difusión del vapor de agua 1, con código de designación MW-EN 13162-T2-AFr5.</t>
  </si>
  <si>
    <t xml:space="preserve">mt12pho010d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</si>
  <si>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</si>
  <si>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1200x2600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</si>
  <si>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</si>
  <si>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</si>
  <si>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</si>
  <si>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</si>
  <si>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</si>
  <si>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</si>
  <si>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mt12pho020b</t>
  </si>
  <si>
    <t xml:space="preserve">Ud</t>
  </si>
  <si>
    <t xml:space="preserve">Tornillo HP-SP-PH2 "PROMAT" 3,9x47.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</si>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</sst>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4.2</v>
      </c>
      <c r="H14" s="11"/>
      <c r="I14" s="12">
        <v>17.52</v>
      </c>
      <c r="J14" s="12">
        <f ca="1">ROUND(INDIRECT(ADDRESS(ROW()+(0), COLUMN()+(-3), 1))*INDIRECT(ADDRESS(ROW()+(0), COLUMN()+(-1), 1)), 2)</f>
        <v>73.58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7</v>
      </c>
      <c r="H16" s="11"/>
      <c r="I16" s="12">
        <v>0.01</v>
      </c>
      <c r="J16" s="12">
        <f ca="1">ROUND(INDIRECT(ADDRESS(ROW()+(0), COLUMN()+(-3), 1))*INDIRECT(ADDRESS(ROW()+(0), COLUMN()+(-1), 1)), 2)</f>
        <v>0.07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14</v>
      </c>
      <c r="H17" s="11"/>
      <c r="I17" s="12">
        <v>0.02</v>
      </c>
      <c r="J17" s="12">
        <f ca="1">ROUND(INDIRECT(ADDRESS(ROW()+(0), COLUMN()+(-3), 1))*INDIRECT(ADDRESS(ROW()+(0), COLUMN()+(-1), 1)), 2)</f>
        <v>0.28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1.6</v>
      </c>
      <c r="H18" s="11"/>
      <c r="I18" s="12">
        <v>0.06</v>
      </c>
      <c r="J18" s="12">
        <f ca="1">ROUND(INDIRECT(ADDRESS(ROW()+(0), COLUMN()+(-3), 1))*INDIRECT(ADDRESS(ROW()+(0), COLUMN()+(-1), 1)), 2)</f>
        <v>0.1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0.31</v>
      </c>
      <c r="H19" s="11"/>
      <c r="I19" s="12">
        <v>2.38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3.2</v>
      </c>
      <c r="H20" s="13"/>
      <c r="I20" s="14">
        <v>0.04</v>
      </c>
      <c r="J20" s="14">
        <f ca="1">ROUND(INDIRECT(ADDRESS(ROW()+(0), COLUMN()+(-3), 1))*INDIRECT(ADDRESS(ROW()+(0), COLUMN()+(-1), 1)), 2)</f>
        <v>0.13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84.27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1.027</v>
      </c>
      <c r="H23" s="11"/>
      <c r="I23" s="12">
        <v>22.74</v>
      </c>
      <c r="J23" s="12">
        <f ca="1">ROUND(INDIRECT(ADDRESS(ROW()+(0), COLUMN()+(-3), 1))*INDIRECT(ADDRESS(ROW()+(0), COLUMN()+(-1), 1)), 2)</f>
        <v>23.35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1.027</v>
      </c>
      <c r="H24" s="13"/>
      <c r="I24" s="14">
        <v>21.02</v>
      </c>
      <c r="J24" s="14">
        <f ca="1">ROUND(INDIRECT(ADDRESS(ROW()+(0), COLUMN()+(-3), 1))*INDIRECT(ADDRESS(ROW()+(0), COLUMN()+(-1), 1)), 2)</f>
        <v>21.59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44.94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129.21</v>
      </c>
      <c r="J27" s="14">
        <f ca="1">ROUND(INDIRECT(ADDRESS(ROW()+(0), COLUMN()+(-3), 1))*INDIRECT(ADDRESS(ROW()+(0), COLUMN()+(-1), 1))/100, 2)</f>
        <v>2.58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131.79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