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<sst xmlns="http://schemas.openxmlformats.org/spreadsheetml/2006/main" count="32" uniqueCount="32">
  <si>
    <t xml:space="preserve"/>
  </si>
  <si>
    <t xml:space="preserve">FCA040</t>
  </si>
  <si>
    <t xml:space="preserve">m</t>
  </si>
  <si>
    <t xml:space="preserve">Dintel de chapa de acero.</t>
  </si>
  <si>
    <r>
      <rPr>
        <sz val="8.25"/>
        <color rgb="FF000000"/>
        <rFont val="Arial"/>
        <family val="2"/>
      </rPr>
      <t xml:space="preserve">Dintel metálico, de chapa de acero S275JR de 2,5 mm de espesor, de 220 mm de anchura, con rigidizadores, acabado lacado con pintura de poliéster para exteriores. Incluso accesorios de fijación.</t>
    </r>
    <r>
      <rPr>
        <sz val="8.25"/>
        <color rgb="FF000000"/>
        <rFont val="Arial"/>
        <family val="2"/>
      </rPr>
      <t xml:space="preserve">
</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</si>
  <si>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</si>
  <si>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</si>
  <si>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</si>
  <si>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</si>
  <si>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</si>
  <si>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</si>
  <si>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</si>
  <si>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mt20dah010C</t>
  </si>
  <si>
    <t xml:space="preserve">m</t>
  </si>
  <si>
    <t xml:space="preserve">Dintel metálico, de chapa de acero S275JR de 2,5 mm de espesor, de 220 mm de anchura, con rigidizadores, acabado lacado con pintura de poliéster para exteriores.</t>
  </si>
  <si>
    <t xml:space="preserve">mt20dah005</t>
  </si>
  <si>
    <t xml:space="preserve">Ud</t>
  </si>
  <si>
    <t xml:space="preserve">Kit de accesorios de fijación para dintel de chapa de acero, formado por tirantes de pletina, soportes y fijaciones mecánicas.</t>
  </si>
  <si>
    <t xml:space="preserve">Subtotal materiales:</t>
  </si>
  <si>
    <t xml:space="preserve">Mano de obra</t>
  </si>
  <si>
    <t xml:space="preserve">mo020</t>
  </si>
  <si>
    <t xml:space="preserve">h</t>
  </si>
  <si>
    <t xml:space="preserve">Oficial 1ª construcción.</t>
  </si>
  <si>
    <t xml:space="preserve">mo113</t>
  </si>
  <si>
    <t xml:space="preserve">h</t>
  </si>
  <si>
    <t xml:space="preserve">Peón ordinario construcción.</t>
  </si>
  <si>
    <t xml:space="preserve">Subtotal mano de obra:</t>
  </si>
  <si>
    <t xml:space="preserve">Costes directos complementarios</t>
  </si>
  <si>
    <t xml:space="preserve">%</t>
  </si>
  <si>
    <t xml:space="preserve">Costes directos complementarios</t>
  </si>
  <si>
    <t xml:space="preserve">Coste de mantenimiento decenal: 2,57€ en los primeros 10 años.</t>
  </si>
  <si>
    <r>
      <rPr>
        <b/>
        <sz val="8.25"/>
        <color rgb="FF000000"/>
        <rFont val="Arial"/>
        <family val="2"/>
      </rPr>
      <t xml:space="preserve">Costes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</si>
</sst>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16" customWidth="1"/>
    <col min="2" max="2" width="4.42" customWidth="1"/>
    <col min="3" max="3" width="1.19" customWidth="1"/>
    <col min="4" max="4" width="6.46" customWidth="1"/>
    <col min="5" max="5" width="75.31" customWidth="1"/>
    <col min="6" max="6" width="14.11" customWidth="1"/>
    <col min="7" max="7" width="9.86" customWidth="1"/>
    <col min="8" max="8" width="9.01"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34.50" thickBot="1" customHeight="1">
      <c r="A5" s="5" t="s">
        <v>4</v>
      </c>
      <c r="B5" s="5"/>
      <c r="C5" s="5"/>
      <c r="D5" s="5"/>
      <c r="E5" s="5"/>
      <c r="F5" s="5"/>
      <c r="G5" s="5"/>
      <c r="H5" s="5"/>
    </row>
    <row r="8" spans="1:8" ht="24.00" thickBot="1" customHeight="1">
      <c r="A8" s="6" t="s">
        <v>5</v>
      </c>
      <c r="B8" s="6"/>
      <c r="C8" s="6" t="s">
        <v>6</v>
      </c>
      <c r="D8" s="6"/>
      <c r="E8" s="6" t="s">
        <v>7</v>
      </c>
      <c r="F8" s="7" t="s">
        <v>8</v>
      </c>
      <c r="G8" s="7" t="s">
        <v>9</v>
      </c>
      <c r="H8" s="7" t="s">
        <v>10</v>
      </c>
    </row>
    <row r="9" spans="1:8" ht="13.50" thickBot="1" customHeight="1">
      <c r="A9" s="8">
        <v>1</v>
      </c>
      <c r="B9" s="8"/>
      <c r="C9" s="8"/>
      <c r="D9" s="8"/>
      <c r="E9" s="9" t="s">
        <v>11</v>
      </c>
      <c r="F9" s="9"/>
      <c r="G9" s="8"/>
      <c r="H9" s="8"/>
    </row>
    <row r="10" spans="1:8" ht="24.00" thickBot="1" customHeight="1">
      <c r="A10" s="1" t="s">
        <v>12</v>
      </c>
      <c r="B10" s="1"/>
      <c r="C10" s="10" t="s">
        <v>13</v>
      </c>
      <c r="D10" s="10"/>
      <c r="E10" s="1" t="s">
        <v>14</v>
      </c>
      <c r="F10" s="11">
        <v>1</v>
      </c>
      <c r="G10" s="12">
        <v>30.89</v>
      </c>
      <c r="H10" s="12">
        <f ca="1">ROUND(INDIRECT(ADDRESS(ROW()+(0), COLUMN()+(-2), 1))*INDIRECT(ADDRESS(ROW()+(0), COLUMN()+(-1), 1)), 2)</f>
        <v>30.89</v>
      </c>
    </row>
    <row r="11" spans="1:8" ht="24.00" thickBot="1" customHeight="1">
      <c r="A11" s="1" t="s">
        <v>15</v>
      </c>
      <c r="B11" s="1"/>
      <c r="C11" s="10" t="s">
        <v>16</v>
      </c>
      <c r="D11" s="10"/>
      <c r="E11" s="1" t="s">
        <v>17</v>
      </c>
      <c r="F11" s="13">
        <v>1</v>
      </c>
      <c r="G11" s="14">
        <v>4</v>
      </c>
      <c r="H11" s="14">
        <f ca="1">ROUND(INDIRECT(ADDRESS(ROW()+(0), COLUMN()+(-2), 1))*INDIRECT(ADDRESS(ROW()+(0), COLUMN()+(-1), 1)), 2)</f>
        <v>4</v>
      </c>
    </row>
    <row r="12" spans="1:8" ht="13.50" thickBot="1" customHeight="1">
      <c r="A12" s="15"/>
      <c r="B12" s="15"/>
      <c r="C12" s="15"/>
      <c r="D12" s="15"/>
      <c r="E12" s="15"/>
      <c r="F12" s="9" t="s">
        <v>18</v>
      </c>
      <c r="G12" s="9"/>
      <c r="H12" s="17">
        <f ca="1">ROUND(SUM(INDIRECT(ADDRESS(ROW()+(-1), COLUMN()+(0), 1)),INDIRECT(ADDRESS(ROW()+(-2), COLUMN()+(0), 1))), 2)</f>
        <v>34.89</v>
      </c>
    </row>
    <row r="13" spans="1:8" ht="13.50" thickBot="1" customHeight="1">
      <c r="A13" s="15">
        <v>2</v>
      </c>
      <c r="B13" s="15"/>
      <c r="C13" s="15"/>
      <c r="D13" s="15"/>
      <c r="E13" s="18" t="s">
        <v>19</v>
      </c>
      <c r="F13" s="18"/>
      <c r="G13" s="15"/>
      <c r="H13" s="15"/>
    </row>
    <row r="14" spans="1:8" ht="13.50" thickBot="1" customHeight="1">
      <c r="A14" s="1" t="s">
        <v>20</v>
      </c>
      <c r="B14" s="1"/>
      <c r="C14" s="10" t="s">
        <v>21</v>
      </c>
      <c r="D14" s="10"/>
      <c r="E14" s="1" t="s">
        <v>22</v>
      </c>
      <c r="F14" s="11">
        <v>0.233</v>
      </c>
      <c r="G14" s="12">
        <v>23.1</v>
      </c>
      <c r="H14" s="12">
        <f ca="1">ROUND(INDIRECT(ADDRESS(ROW()+(0), COLUMN()+(-2), 1))*INDIRECT(ADDRESS(ROW()+(0), COLUMN()+(-1), 1)), 2)</f>
        <v>5.38</v>
      </c>
    </row>
    <row r="15" spans="1:8" ht="13.50" thickBot="1" customHeight="1">
      <c r="A15" s="1" t="s">
        <v>23</v>
      </c>
      <c r="B15" s="1"/>
      <c r="C15" s="10" t="s">
        <v>24</v>
      </c>
      <c r="D15" s="10"/>
      <c r="E15" s="1" t="s">
        <v>25</v>
      </c>
      <c r="F15" s="13">
        <v>0.465</v>
      </c>
      <c r="G15" s="14">
        <v>21.69</v>
      </c>
      <c r="H15" s="14">
        <f ca="1">ROUND(INDIRECT(ADDRESS(ROW()+(0), COLUMN()+(-2), 1))*INDIRECT(ADDRESS(ROW()+(0), COLUMN()+(-1), 1)), 2)</f>
        <v>10.09</v>
      </c>
    </row>
    <row r="16" spans="1:8" ht="13.50" thickBot="1" customHeight="1">
      <c r="A16" s="15"/>
      <c r="B16" s="15"/>
      <c r="C16" s="15"/>
      <c r="D16" s="15"/>
      <c r="E16" s="15"/>
      <c r="F16" s="9" t="s">
        <v>26</v>
      </c>
      <c r="G16" s="9"/>
      <c r="H16" s="17">
        <f ca="1">ROUND(SUM(INDIRECT(ADDRESS(ROW()+(-1), COLUMN()+(0), 1)),INDIRECT(ADDRESS(ROW()+(-2), COLUMN()+(0), 1))), 2)</f>
        <v>15.47</v>
      </c>
    </row>
    <row r="17" spans="1:8" ht="13.50" thickBot="1" customHeight="1">
      <c r="A17" s="15">
        <v>3</v>
      </c>
      <c r="B17" s="15"/>
      <c r="C17" s="15"/>
      <c r="D17" s="15"/>
      <c r="E17" s="18" t="s">
        <v>27</v>
      </c>
      <c r="F17" s="18"/>
      <c r="G17" s="15"/>
      <c r="H17" s="15"/>
    </row>
    <row r="18" spans="1:8" ht="13.50" thickBot="1" customHeight="1">
      <c r="A18" s="19"/>
      <c r="B18" s="19"/>
      <c r="C18" s="20" t="s">
        <v>28</v>
      </c>
      <c r="D18" s="20"/>
      <c r="E18" s="19" t="s">
        <v>29</v>
      </c>
      <c r="F18" s="13">
        <v>2</v>
      </c>
      <c r="G18" s="14">
        <f ca="1">ROUND(SUM(INDIRECT(ADDRESS(ROW()+(-2), COLUMN()+(1), 1)),INDIRECT(ADDRESS(ROW()+(-6), COLUMN()+(1), 1))), 2)</f>
        <v>50.36</v>
      </c>
      <c r="H18" s="14">
        <f ca="1">ROUND(INDIRECT(ADDRESS(ROW()+(0), COLUMN()+(-2), 1))*INDIRECT(ADDRESS(ROW()+(0), COLUMN()+(-1), 1))/100, 2)</f>
        <v>1.01</v>
      </c>
    </row>
    <row r="19" spans="1:8" ht="13.50" thickBot="1" customHeight="1">
      <c r="A19" s="21" t="s">
        <v>30</v>
      </c>
      <c r="B19" s="21"/>
      <c r="C19" s="22"/>
      <c r="D19" s="22"/>
      <c r="E19" s="23"/>
      <c r="F19" s="24" t="s">
        <v>31</v>
      </c>
      <c r="G19" s="25"/>
      <c r="H19" s="26">
        <f ca="1">ROUND(SUM(INDIRECT(ADDRESS(ROW()+(-1), COLUMN()+(0), 1)),INDIRECT(ADDRESS(ROW()+(-3), COLUMN()+(0), 1)),INDIRECT(ADDRESS(ROW()+(-7), COLUMN()+(0), 1))), 2)</f>
        <v>51.37</v>
      </c>
    </row>
  </sheetData>
  <mergeCells count="33">
    <mergeCell ref="A1:H1"/>
    <mergeCell ref="B3:C3"/>
    <mergeCell ref="D3:H3"/>
    <mergeCell ref="A5:H5"/>
    <mergeCell ref="A8:B8"/>
    <mergeCell ref="C8:D8"/>
    <mergeCell ref="A9:B9"/>
    <mergeCell ref="C9:D9"/>
    <mergeCell ref="E9:F9"/>
    <mergeCell ref="A10:B10"/>
    <mergeCell ref="C10:D10"/>
    <mergeCell ref="A11:B11"/>
    <mergeCell ref="C11:D11"/>
    <mergeCell ref="A12:B12"/>
    <mergeCell ref="C12:D12"/>
    <mergeCell ref="F12:G12"/>
    <mergeCell ref="A13:B13"/>
    <mergeCell ref="C13:D13"/>
    <mergeCell ref="E13:F13"/>
    <mergeCell ref="A14:B14"/>
    <mergeCell ref="C14:D14"/>
    <mergeCell ref="A15:B15"/>
    <mergeCell ref="C15:D15"/>
    <mergeCell ref="A16:B16"/>
    <mergeCell ref="C16:D16"/>
    <mergeCell ref="F16:G16"/>
    <mergeCell ref="A17:B17"/>
    <mergeCell ref="C17:D17"/>
    <mergeCell ref="E17:F17"/>
    <mergeCell ref="A18:B18"/>
    <mergeCell ref="C18:D18"/>
    <mergeCell ref="A19:E19"/>
    <mergeCell ref="F19:G19"/>
  </mergeCells>
  <pageMargins left="0.147638" right="0.147638" top="0.206693" bottom="0.206693" header="0.0" footer="0.0"/>
  <pageSetup paperSize="9" orientation="portrait"/>
  <rowBreaks count="0" manualBreakCount="0">
    </rowBreaks>
</worksheet>
</file>