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<sst xmlns="http://schemas.openxmlformats.org/spreadsheetml/2006/main" count="50" uniqueCount="50">
  <si>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</si>
  <si>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FDD010</t>
  </si>
  <si>
    <t xml:space="preserve">m</t>
  </si>
  <si>
    <t xml:space="preserve">Barandilla de fachada, de acero.</t>
  </si>
  <si>
    <r>
      <rPr>
        <sz val="8.25"/>
        <color rgb="FF000000"/>
        <rFont val="Arial"/>
        <family val="2"/>
      </rPr>
      <t xml:space="preserve">Barandilla de fachada en forma recta, de 100 cm de altura, formada por: bastidor compuesto de barandal superior e inferior de cuadradillo de perfil macizo de acero laminado en caliente de 12x12 mm y montantes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</si>
  <si>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</si>
  <si>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</si>
  <si>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</si>
  <si>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</si>
  <si>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</si>
  <si>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</si>
  <si>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</si>
  <si>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</si>
  <si>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</si>
  <si>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UNE-EN ISO 1461 e imprimación SHOP-PRIMER a base de resina polivinil-butiral con un espesor medio de recubrimiento de 20 micras.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</si>
  <si>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</si>
  <si>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</si>
  <si>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</si>
  <si>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</si>
  <si>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</si>
  <si>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</si>
  <si>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</si>
  <si>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</si>
  <si>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</si>
  <si>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</si>
  <si>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</si>
  <si>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</si>
  <si>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</si>
  <si>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</si>
  <si>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</si>
  <si>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</si>
  <si>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</si>
  <si>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</si>
  <si>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</si>
  <si>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</si>
  <si>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</si>
  <si>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</si>
  <si>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</si>
  <si>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19,93€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</si>
  <si>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</si>
  <si>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</si>
  <si>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</si>
  <si>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</si>
  <si>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</si>
  <si>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</si>
  <si>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</si>
  <si>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Productos laminados en caliente, de acero no aleado, para construcciones metálicas de uso general. Parte 1: Condiciones generales de suministro.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</si>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</sst>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9.53" customWidth="1"/>
    <col min="5" max="5" width="1.53" customWidth="1"/>
    <col min="6" max="6" width="12.92" customWidth="1"/>
    <col min="7" max="7" width="2.21"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1">
        <v>14.25</v>
      </c>
      <c r="F10" s="11"/>
      <c r="G10" s="11"/>
      <c r="H10" s="12">
        <v>5.66</v>
      </c>
      <c r="I10" s="12">
        <f ca="1">ROUND(INDIRECT(ADDRESS(ROW()+(0), COLUMN()+(-4), 1))*INDIRECT(ADDRESS(ROW()+(0), COLUMN()+(-1), 1)), 2)</f>
        <v>80.66</v>
      </c>
    </row>
    <row r="11" spans="1:9" ht="13.50" thickBot="1" customHeight="1">
      <c r="A11" s="1" t="s">
        <v>15</v>
      </c>
      <c r="B11" s="1"/>
      <c r="C11" s="10" t="s">
        <v>16</v>
      </c>
      <c r="D11" s="1" t="s">
        <v>17</v>
      </c>
      <c r="E11" s="11">
        <v>2</v>
      </c>
      <c r="F11" s="11"/>
      <c r="G11" s="11"/>
      <c r="H11" s="12">
        <v>1.47</v>
      </c>
      <c r="I11" s="12">
        <f ca="1">ROUND(INDIRECT(ADDRESS(ROW()+(0), COLUMN()+(-4), 1))*INDIRECT(ADDRESS(ROW()+(0), COLUMN()+(-1), 1)), 2)</f>
        <v>2.94</v>
      </c>
    </row>
    <row r="12" spans="1:9" ht="24.00" thickBot="1" customHeight="1">
      <c r="A12" s="1" t="s">
        <v>18</v>
      </c>
      <c r="B12" s="1"/>
      <c r="C12" s="10" t="s">
        <v>19</v>
      </c>
      <c r="D12" s="1" t="s">
        <v>20</v>
      </c>
      <c r="E12" s="13">
        <v>0.16</v>
      </c>
      <c r="F12" s="13"/>
      <c r="G12" s="13"/>
      <c r="H12" s="14">
        <v>9.95</v>
      </c>
      <c r="I12" s="14">
        <f ca="1">ROUND(INDIRECT(ADDRESS(ROW()+(0), COLUMN()+(-4), 1))*INDIRECT(ADDRESS(ROW()+(0), COLUMN()+(-1), 1)), 2)</f>
        <v>1.59</v>
      </c>
    </row>
    <row r="13" spans="1:9" ht="13.50" thickBot="1" customHeight="1">
      <c r="A13" s="15"/>
      <c r="B13" s="15"/>
      <c r="C13" s="15"/>
      <c r="D13" s="15"/>
      <c r="E13" s="9" t="s">
        <v>21</v>
      </c>
      <c r="F13" s="9"/>
      <c r="G13" s="9"/>
      <c r="H13" s="9"/>
      <c r="I13" s="17">
        <f ca="1">ROUND(SUM(INDIRECT(ADDRESS(ROW()+(-1), COLUMN()+(0), 1)),INDIRECT(ADDRESS(ROW()+(-2), COLUMN()+(0), 1)),INDIRECT(ADDRESS(ROW()+(-3), COLUMN()+(0), 1))), 2)</f>
        <v>85.19</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3">
        <v>0.116</v>
      </c>
      <c r="F15" s="13"/>
      <c r="G15" s="13"/>
      <c r="H15" s="14">
        <v>3.42</v>
      </c>
      <c r="I15" s="14">
        <f ca="1">ROUND(INDIRECT(ADDRESS(ROW()+(0), COLUMN()+(-4), 1))*INDIRECT(ADDRESS(ROW()+(0), COLUMN()+(-1), 1)), 2)</f>
        <v>0.4</v>
      </c>
    </row>
    <row r="16" spans="1:9" ht="13.50" thickBot="1" customHeight="1">
      <c r="A16" s="15"/>
      <c r="B16" s="15"/>
      <c r="C16" s="15"/>
      <c r="D16" s="15"/>
      <c r="E16" s="9" t="s">
        <v>26</v>
      </c>
      <c r="F16" s="9"/>
      <c r="G16" s="9"/>
      <c r="H16" s="9"/>
      <c r="I16" s="17">
        <f ca="1">ROUND(SUM(INDIRECT(ADDRESS(ROW()+(-1), COLUMN()+(0), 1))), 2)</f>
        <v>0.4</v>
      </c>
    </row>
    <row r="17" spans="1:9" ht="13.50" thickBot="1" customHeight="1">
      <c r="A17" s="15">
        <v>3</v>
      </c>
      <c r="B17" s="15"/>
      <c r="C17" s="15"/>
      <c r="D17" s="18" t="s">
        <v>27</v>
      </c>
      <c r="E17" s="18"/>
      <c r="F17" s="18"/>
      <c r="G17" s="18"/>
      <c r="H17" s="15"/>
      <c r="I17" s="15"/>
    </row>
    <row r="18" spans="1:9" ht="13.50" thickBot="1" customHeight="1">
      <c r="A18" s="1" t="s">
        <v>28</v>
      </c>
      <c r="B18" s="1"/>
      <c r="C18" s="10" t="s">
        <v>29</v>
      </c>
      <c r="D18" s="1" t="s">
        <v>30</v>
      </c>
      <c r="E18" s="11">
        <v>0.644</v>
      </c>
      <c r="F18" s="11"/>
      <c r="G18" s="11"/>
      <c r="H18" s="12">
        <v>22.42</v>
      </c>
      <c r="I18" s="12">
        <f ca="1">ROUND(INDIRECT(ADDRESS(ROW()+(0), COLUMN()+(-4), 1))*INDIRECT(ADDRESS(ROW()+(0), COLUMN()+(-1), 1)), 2)</f>
        <v>14.44</v>
      </c>
    </row>
    <row r="19" spans="1:9" ht="13.50" thickBot="1" customHeight="1">
      <c r="A19" s="1" t="s">
        <v>31</v>
      </c>
      <c r="B19" s="1"/>
      <c r="C19" s="10" t="s">
        <v>32</v>
      </c>
      <c r="D19" s="1" t="s">
        <v>33</v>
      </c>
      <c r="E19" s="13">
        <v>0.405</v>
      </c>
      <c r="F19" s="13"/>
      <c r="G19" s="13"/>
      <c r="H19" s="14">
        <v>21.06</v>
      </c>
      <c r="I19" s="14">
        <f ca="1">ROUND(INDIRECT(ADDRESS(ROW()+(0), COLUMN()+(-4), 1))*INDIRECT(ADDRESS(ROW()+(0), COLUMN()+(-1), 1)), 2)</f>
        <v>8.53</v>
      </c>
    </row>
    <row r="20" spans="1:9" ht="13.50" thickBot="1" customHeight="1">
      <c r="A20" s="15"/>
      <c r="B20" s="15"/>
      <c r="C20" s="15"/>
      <c r="D20" s="15"/>
      <c r="E20" s="9" t="s">
        <v>34</v>
      </c>
      <c r="F20" s="9"/>
      <c r="G20" s="9"/>
      <c r="H20" s="9"/>
      <c r="I20" s="17">
        <f ca="1">ROUND(SUM(INDIRECT(ADDRESS(ROW()+(-1), COLUMN()+(0), 1)),INDIRECT(ADDRESS(ROW()+(-2), COLUMN()+(0), 1))), 2)</f>
        <v>22.97</v>
      </c>
    </row>
    <row r="21" spans="1:9" ht="13.50" thickBot="1" customHeight="1">
      <c r="A21" s="15">
        <v>4</v>
      </c>
      <c r="B21" s="15"/>
      <c r="C21" s="15"/>
      <c r="D21" s="18" t="s">
        <v>35</v>
      </c>
      <c r="E21" s="18"/>
      <c r="F21" s="18"/>
      <c r="G21" s="18"/>
      <c r="H21" s="15"/>
      <c r="I21" s="15"/>
    </row>
    <row r="22" spans="1:9" ht="13.50" thickBot="1" customHeight="1">
      <c r="A22" s="19"/>
      <c r="B22" s="19"/>
      <c r="C22" s="20" t="s">
        <v>36</v>
      </c>
      <c r="D22" s="19" t="s">
        <v>37</v>
      </c>
      <c r="E22" s="13">
        <v>2</v>
      </c>
      <c r="F22" s="13"/>
      <c r="G22" s="13"/>
      <c r="H22" s="14">
        <f ca="1">ROUND(SUM(INDIRECT(ADDRESS(ROW()+(-2), COLUMN()+(1), 1)),INDIRECT(ADDRESS(ROW()+(-6), COLUMN()+(1), 1)),INDIRECT(ADDRESS(ROW()+(-9), COLUMN()+(1), 1))), 2)</f>
        <v>108.56</v>
      </c>
      <c r="I22" s="14">
        <f ca="1">ROUND(INDIRECT(ADDRESS(ROW()+(0), COLUMN()+(-4), 1))*INDIRECT(ADDRESS(ROW()+(0), COLUMN()+(-1), 1))/100, 2)</f>
        <v>2.17</v>
      </c>
    </row>
    <row r="23" spans="1:9" ht="13.50" thickBot="1" customHeight="1">
      <c r="A23" s="21" t="s">
        <v>38</v>
      </c>
      <c r="B23" s="21"/>
      <c r="C23" s="22"/>
      <c r="D23" s="23"/>
      <c r="E23" s="24" t="s">
        <v>39</v>
      </c>
      <c r="F23" s="24"/>
      <c r="G23" s="24"/>
      <c r="H23" s="25"/>
      <c r="I23" s="26">
        <f ca="1">ROUND(SUM(INDIRECT(ADDRESS(ROW()+(-1), COLUMN()+(0), 1)),INDIRECT(ADDRESS(ROW()+(-3), COLUMN()+(0), 1)),INDIRECT(ADDRESS(ROW()+(-7), COLUMN()+(0), 1)),INDIRECT(ADDRESS(ROW()+(-10), COLUMN()+(0), 1))), 2)</f>
        <v>110.73</v>
      </c>
    </row>
    <row r="26" spans="1:9" ht="13.50" thickBot="1" customHeight="1">
      <c r="A26" s="27" t="s">
        <v>40</v>
      </c>
      <c r="B26" s="27"/>
      <c r="C26" s="27"/>
      <c r="D26" s="27"/>
      <c r="E26" s="27"/>
      <c r="F26" s="27" t="s">
        <v>41</v>
      </c>
      <c r="G26" s="27" t="s">
        <v>42</v>
      </c>
      <c r="H26" s="27"/>
      <c r="I26" s="27" t="s">
        <v>43</v>
      </c>
    </row>
    <row r="27" spans="1:9" ht="13.50" thickBot="1" customHeight="1">
      <c r="A27" s="28" t="s">
        <v>44</v>
      </c>
      <c r="B27" s="28"/>
      <c r="C27" s="28"/>
      <c r="D27" s="28"/>
      <c r="E27" s="28"/>
      <c r="F27" s="29">
        <v>192005</v>
      </c>
      <c r="G27" s="29">
        <v>192006</v>
      </c>
      <c r="H27" s="29"/>
      <c r="I27" s="29" t="s">
        <v>45</v>
      </c>
    </row>
    <row r="28" spans="1:9" ht="24.00" thickBot="1" customHeight="1">
      <c r="A28" s="30" t="s">
        <v>46</v>
      </c>
      <c r="B28" s="30"/>
      <c r="C28" s="30"/>
      <c r="D28" s="30"/>
      <c r="E28" s="30"/>
      <c r="F28" s="31"/>
      <c r="G28" s="31"/>
      <c r="H28" s="31"/>
      <c r="I28" s="31"/>
    </row>
    <row r="31" spans="1:1" ht="33.75" thickBot="1" customHeight="1">
      <c r="A31" s="1" t="s">
        <v>47</v>
      </c>
      <c r="B31" s="1"/>
      <c r="C31" s="1"/>
      <c r="D31" s="1"/>
      <c r="E31" s="1"/>
      <c r="F31" s="1"/>
      <c r="G31" s="1"/>
      <c r="H31" s="1"/>
      <c r="I31" s="1"/>
    </row>
    <row r="32" spans="1:1" ht="33.75" thickBot="1" customHeight="1">
      <c r="A32" s="1" t="s">
        <v>48</v>
      </c>
      <c r="B32" s="1"/>
      <c r="C32" s="1"/>
      <c r="D32" s="1"/>
      <c r="E32" s="1"/>
      <c r="F32" s="1"/>
      <c r="G32" s="1"/>
      <c r="H32" s="1"/>
      <c r="I32" s="1"/>
    </row>
    <row r="33" spans="1:1" ht="33.75" thickBot="1" customHeight="1">
      <c r="A33" s="1" t="s">
        <v>49</v>
      </c>
      <c r="B33" s="1"/>
      <c r="C33" s="1"/>
      <c r="D33" s="1"/>
      <c r="E33" s="1"/>
      <c r="F33" s="1"/>
      <c r="G33" s="1"/>
      <c r="H33" s="1"/>
      <c r="I33" s="1"/>
    </row>
  </sheetData>
  <mergeCells count="4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H13"/>
    <mergeCell ref="A14:B14"/>
    <mergeCell ref="D14:G14"/>
    <mergeCell ref="A15:B15"/>
    <mergeCell ref="E15:G15"/>
    <mergeCell ref="A16:B16"/>
    <mergeCell ref="E16:H16"/>
    <mergeCell ref="A17:B17"/>
    <mergeCell ref="D17:G17"/>
    <mergeCell ref="A18:B18"/>
    <mergeCell ref="E18:G18"/>
    <mergeCell ref="A19:B19"/>
    <mergeCell ref="E19:G19"/>
    <mergeCell ref="A20:B20"/>
    <mergeCell ref="E20:H20"/>
    <mergeCell ref="A21:B21"/>
    <mergeCell ref="D21:G21"/>
    <mergeCell ref="A22:B22"/>
    <mergeCell ref="E22:G22"/>
    <mergeCell ref="A23:D23"/>
    <mergeCell ref="E23:H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