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<sst xmlns="http://schemas.openxmlformats.org/spreadsheetml/2006/main" count="62" uniqueCount="62">
  <si>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</si>
  <si>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FDD105</t>
  </si>
  <si>
    <t xml:space="preserve">m</t>
  </si>
  <si>
    <t xml:space="preserve">Barandilla de escalera, de hierro forjado.</t>
  </si>
  <si>
    <r>
      <rPr>
        <sz val="8.25"/>
        <color rgb="FF000000"/>
        <rFont val="Arial"/>
        <family val="2"/>
      </rPr>
      <t xml:space="preserve">Barandilla para escalera de ida y vuelta, de dos tramos rectos con meseta intermedia, de 100 cm de altura, formada por: bastidor compuesto de barandal superior e inferior de pletina de perfil macizo de hierro forjado marcado de 40x8 mm y montantes de cuadradillo de perfil macizo de hierro forjado marcado de 16x16 mm con una separación de 100 cm entre sí; entrepaño para relleno de los huecos del bastidor compuesto de barrotes verticales de cuadradillo de perfil macizo de hierro forjado marcado, liso, de 12x12 mm con una separación de 12 cm, fijada mediante patillas de anclaje.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</si>
  <si>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</si>
  <si>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</si>
  <si>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</si>
  <si>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</si>
  <si>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</si>
  <si>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</si>
  <si>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</si>
  <si>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</si>
  <si>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</si>
  <si>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</si>
  <si>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</si>
  <si>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</si>
  <si>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</si>
  <si>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mt26aad010h</t>
  </si>
  <si>
    <t xml:space="preserve">m</t>
  </si>
  <si>
    <t xml:space="preserve">Pletina de perfil macizo de hierro forjado marcado de 40x8 mm, montado en taller con tratamiento anticorrosión según UNE-EN ISO 1461 e imprimación SHOP-PRIMER a base de resina polivinil-butiral con un espesor medio de recubrimiento de 20 micras.</t>
  </si>
  <si>
    <t xml:space="preserve">mt26aad010b</t>
  </si>
  <si>
    <t xml:space="preserve">m</t>
  </si>
  <si>
    <t xml:space="preserve">Cuadradillo de perfil macizo de hierro forjado marcado de 16x16 mm, montado en taller con tratamiento anticorrosión según UNE-EN ISO 1461 e imprimación SHOP-PRIMER a base de resina polivinil-butiral con un espesor medio de recubrimiento de 20 micras.</t>
  </si>
  <si>
    <t xml:space="preserve">mt26aad020a</t>
  </si>
  <si>
    <t xml:space="preserve">m</t>
  </si>
  <si>
    <t xml:space="preserve">Cuadradillo de perfil macizo de hierro forjado marcado, liso, de 12x12 mm, montado en taller con tratamiento anticorrosión según UNE-EN ISO 1461 e imprimación SHOP-PRIMER a base de resina polivinil-butiral con un espesor medio de recubrimiento de 20 micras.</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</si>
  <si>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</si>
  <si>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</si>
  <si>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</si>
  <si>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</si>
  <si>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</si>
  <si>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</si>
  <si>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</si>
  <si>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</si>
  <si>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</si>
  <si>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</si>
  <si>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</si>
  <si>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</si>
  <si>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</si>
  <si>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</si>
  <si>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</si>
  <si>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</si>
  <si>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</si>
  <si>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</si>
  <si>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</si>
  <si>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</si>
  <si>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</si>
  <si>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</si>
  <si>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</si>
  <si>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10,37€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</si>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</sst>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69.19" customWidth="1"/>
    <col min="6" max="6" width="2.55" customWidth="1"/>
    <col min="7" max="7" width="12.92" customWidth="1"/>
    <col min="8" max="8" width="1.19" customWidth="1"/>
    <col min="9" max="9" width="12.24"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24.00" thickBot="1" customHeight="1">
      <c r="A8" s="6" t="s">
        <v>5</v>
      </c>
      <c r="B8" s="6"/>
      <c r="C8" s="6" t="s">
        <v>6</v>
      </c>
      <c r="D8" s="6"/>
      <c r="E8" s="6" t="s">
        <v>7</v>
      </c>
      <c r="F8" s="7" t="s">
        <v>8</v>
      </c>
      <c r="G8" s="7"/>
      <c r="H8" s="7"/>
      <c r="I8" s="7" t="s">
        <v>9</v>
      </c>
      <c r="J8" s="7" t="s">
        <v>10</v>
      </c>
      <c r="K8" s="7"/>
    </row>
    <row r="9" spans="1:11" ht="13.50" thickBot="1" customHeight="1">
      <c r="A9" s="8">
        <v>1</v>
      </c>
      <c r="B9" s="8"/>
      <c r="C9" s="8"/>
      <c r="D9" s="8"/>
      <c r="E9" s="9" t="s">
        <v>11</v>
      </c>
      <c r="F9" s="9"/>
      <c r="G9" s="9"/>
      <c r="H9" s="9"/>
      <c r="I9" s="8"/>
      <c r="J9" s="8"/>
      <c r="K9" s="8"/>
    </row>
    <row r="10" spans="1:11" ht="13.50" thickBot="1" customHeight="1">
      <c r="A10" s="1" t="s">
        <v>12</v>
      </c>
      <c r="B10" s="1"/>
      <c r="C10" s="10" t="s">
        <v>13</v>
      </c>
      <c r="D10" s="10"/>
      <c r="E10" s="1" t="s">
        <v>14</v>
      </c>
      <c r="F10" s="11">
        <v>0.006</v>
      </c>
      <c r="G10" s="11"/>
      <c r="H10" s="11"/>
      <c r="I10" s="12">
        <v>1.5</v>
      </c>
      <c r="J10" s="12">
        <f ca="1">ROUND(INDIRECT(ADDRESS(ROW()+(0), COLUMN()+(-4), 1))*INDIRECT(ADDRESS(ROW()+(0), COLUMN()+(-1), 1)), 2)</f>
        <v>0.01</v>
      </c>
      <c r="K10" s="12"/>
    </row>
    <row r="11" spans="1:11" ht="24.00" thickBot="1" customHeight="1">
      <c r="A11" s="1" t="s">
        <v>15</v>
      </c>
      <c r="B11" s="1"/>
      <c r="C11" s="10" t="s">
        <v>16</v>
      </c>
      <c r="D11" s="10"/>
      <c r="E11" s="1" t="s">
        <v>17</v>
      </c>
      <c r="F11" s="11">
        <v>0.015</v>
      </c>
      <c r="G11" s="11"/>
      <c r="H11" s="11"/>
      <c r="I11" s="12">
        <v>53.48</v>
      </c>
      <c r="J11" s="12">
        <f ca="1">ROUND(INDIRECT(ADDRESS(ROW()+(0), COLUMN()+(-4), 1))*INDIRECT(ADDRESS(ROW()+(0), COLUMN()+(-1), 1)), 2)</f>
        <v>0.8</v>
      </c>
      <c r="K11" s="12"/>
    </row>
    <row r="12" spans="1:11" ht="45.00" thickBot="1" customHeight="1">
      <c r="A12" s="1" t="s">
        <v>18</v>
      </c>
      <c r="B12" s="1"/>
      <c r="C12" s="10" t="s">
        <v>19</v>
      </c>
      <c r="D12" s="10"/>
      <c r="E12" s="1" t="s">
        <v>20</v>
      </c>
      <c r="F12" s="11">
        <v>2</v>
      </c>
      <c r="G12" s="11"/>
      <c r="H12" s="11"/>
      <c r="I12" s="12">
        <v>16.57</v>
      </c>
      <c r="J12" s="12">
        <f ca="1">ROUND(INDIRECT(ADDRESS(ROW()+(0), COLUMN()+(-4), 1))*INDIRECT(ADDRESS(ROW()+(0), COLUMN()+(-1), 1)), 2)</f>
        <v>33.14</v>
      </c>
      <c r="K12" s="12"/>
    </row>
    <row r="13" spans="1:11" ht="45.00" thickBot="1" customHeight="1">
      <c r="A13" s="1" t="s">
        <v>21</v>
      </c>
      <c r="B13" s="1"/>
      <c r="C13" s="10" t="s">
        <v>22</v>
      </c>
      <c r="D13" s="10"/>
      <c r="E13" s="1" t="s">
        <v>23</v>
      </c>
      <c r="F13" s="11">
        <v>1.05</v>
      </c>
      <c r="G13" s="11"/>
      <c r="H13" s="11"/>
      <c r="I13" s="12">
        <v>17.71</v>
      </c>
      <c r="J13" s="12">
        <f ca="1">ROUND(INDIRECT(ADDRESS(ROW()+(0), COLUMN()+(-4), 1))*INDIRECT(ADDRESS(ROW()+(0), COLUMN()+(-1), 1)), 2)</f>
        <v>18.6</v>
      </c>
      <c r="K13" s="12"/>
    </row>
    <row r="14" spans="1:11" ht="45.00" thickBot="1" customHeight="1">
      <c r="A14" s="1" t="s">
        <v>24</v>
      </c>
      <c r="B14" s="1"/>
      <c r="C14" s="10" t="s">
        <v>25</v>
      </c>
      <c r="D14" s="10"/>
      <c r="E14" s="1" t="s">
        <v>26</v>
      </c>
      <c r="F14" s="13">
        <v>7.5</v>
      </c>
      <c r="G14" s="13"/>
      <c r="H14" s="13"/>
      <c r="I14" s="14">
        <v>15.96</v>
      </c>
      <c r="J14" s="14">
        <f ca="1">ROUND(INDIRECT(ADDRESS(ROW()+(0), COLUMN()+(-4), 1))*INDIRECT(ADDRESS(ROW()+(0), COLUMN()+(-1), 1)), 2)</f>
        <v>119.7</v>
      </c>
      <c r="K14" s="14"/>
    </row>
    <row r="15" spans="1:11" ht="13.50" thickBot="1" customHeight="1">
      <c r="A15" s="15"/>
      <c r="B15" s="15"/>
      <c r="C15" s="15"/>
      <c r="D15" s="15"/>
      <c r="E15" s="15"/>
      <c r="F15" s="9" t="s">
        <v>27</v>
      </c>
      <c r="G15" s="9"/>
      <c r="H15" s="9"/>
      <c r="I15" s="9"/>
      <c r="J15" s="17">
        <f ca="1">ROUND(SUM(INDIRECT(ADDRESS(ROW()+(-1), COLUMN()+(0), 1)),INDIRECT(ADDRESS(ROW()+(-2), COLUMN()+(0), 1)),INDIRECT(ADDRESS(ROW()+(-3), COLUMN()+(0), 1)),INDIRECT(ADDRESS(ROW()+(-4), COLUMN()+(0), 1)),INDIRECT(ADDRESS(ROW()+(-5), COLUMN()+(0), 1))), 2)</f>
        <v>172.25</v>
      </c>
      <c r="K15" s="17"/>
    </row>
    <row r="16" spans="1:11" ht="13.50" thickBot="1" customHeight="1">
      <c r="A16" s="15">
        <v>2</v>
      </c>
      <c r="B16" s="15"/>
      <c r="C16" s="15"/>
      <c r="D16" s="15"/>
      <c r="E16" s="18" t="s">
        <v>28</v>
      </c>
      <c r="F16" s="18"/>
      <c r="G16" s="18"/>
      <c r="H16" s="18"/>
      <c r="I16" s="15"/>
      <c r="J16" s="15"/>
      <c r="K16" s="15"/>
    </row>
    <row r="17" spans="1:11" ht="13.50" thickBot="1" customHeight="1">
      <c r="A17" s="1" t="s">
        <v>29</v>
      </c>
      <c r="B17" s="1"/>
      <c r="C17" s="10" t="s">
        <v>30</v>
      </c>
      <c r="D17" s="10"/>
      <c r="E17" s="1" t="s">
        <v>31</v>
      </c>
      <c r="F17" s="13">
        <v>0.116</v>
      </c>
      <c r="G17" s="13"/>
      <c r="H17" s="13"/>
      <c r="I17" s="14">
        <v>3.42</v>
      </c>
      <c r="J17" s="14">
        <f ca="1">ROUND(INDIRECT(ADDRESS(ROW()+(0), COLUMN()+(-4), 1))*INDIRECT(ADDRESS(ROW()+(0), COLUMN()+(-1), 1)), 2)</f>
        <v>0.4</v>
      </c>
      <c r="K17" s="14"/>
    </row>
    <row r="18" spans="1:11" ht="13.50" thickBot="1" customHeight="1">
      <c r="A18" s="15"/>
      <c r="B18" s="15"/>
      <c r="C18" s="15"/>
      <c r="D18" s="15"/>
      <c r="E18" s="15"/>
      <c r="F18" s="9" t="s">
        <v>32</v>
      </c>
      <c r="G18" s="9"/>
      <c r="H18" s="9"/>
      <c r="I18" s="9"/>
      <c r="J18" s="17">
        <f ca="1">ROUND(SUM(INDIRECT(ADDRESS(ROW()+(-1), COLUMN()+(0), 1))), 2)</f>
        <v>0.4</v>
      </c>
      <c r="K18" s="17"/>
    </row>
    <row r="19" spans="1:11" ht="13.50" thickBot="1" customHeight="1">
      <c r="A19" s="15">
        <v>3</v>
      </c>
      <c r="B19" s="15"/>
      <c r="C19" s="15"/>
      <c r="D19" s="15"/>
      <c r="E19" s="18" t="s">
        <v>33</v>
      </c>
      <c r="F19" s="18"/>
      <c r="G19" s="18"/>
      <c r="H19" s="18"/>
      <c r="I19" s="15"/>
      <c r="J19" s="15"/>
      <c r="K19" s="15"/>
    </row>
    <row r="20" spans="1:11" ht="13.50" thickBot="1" customHeight="1">
      <c r="A20" s="1" t="s">
        <v>34</v>
      </c>
      <c r="B20" s="1"/>
      <c r="C20" s="10" t="s">
        <v>35</v>
      </c>
      <c r="D20" s="10"/>
      <c r="E20" s="1" t="s">
        <v>36</v>
      </c>
      <c r="F20" s="11">
        <v>0.368</v>
      </c>
      <c r="G20" s="11"/>
      <c r="H20" s="11"/>
      <c r="I20" s="12">
        <v>23.1</v>
      </c>
      <c r="J20" s="12">
        <f ca="1">ROUND(INDIRECT(ADDRESS(ROW()+(0), COLUMN()+(-4), 1))*INDIRECT(ADDRESS(ROW()+(0), COLUMN()+(-1), 1)), 2)</f>
        <v>8.5</v>
      </c>
      <c r="K20" s="12"/>
    </row>
    <row r="21" spans="1:11" ht="13.50" thickBot="1" customHeight="1">
      <c r="A21" s="1" t="s">
        <v>37</v>
      </c>
      <c r="B21" s="1"/>
      <c r="C21" s="10" t="s">
        <v>38</v>
      </c>
      <c r="D21" s="10"/>
      <c r="E21" s="1" t="s">
        <v>39</v>
      </c>
      <c r="F21" s="11">
        <v>0.246</v>
      </c>
      <c r="G21" s="11"/>
      <c r="H21" s="11"/>
      <c r="I21" s="12">
        <v>21.69</v>
      </c>
      <c r="J21" s="12">
        <f ca="1">ROUND(INDIRECT(ADDRESS(ROW()+(0), COLUMN()+(-4), 1))*INDIRECT(ADDRESS(ROW()+(0), COLUMN()+(-1), 1)), 2)</f>
        <v>5.34</v>
      </c>
      <c r="K21" s="12"/>
    </row>
    <row r="22" spans="1:11" ht="13.50" thickBot="1" customHeight="1">
      <c r="A22" s="1" t="s">
        <v>40</v>
      </c>
      <c r="B22" s="1"/>
      <c r="C22" s="10" t="s">
        <v>41</v>
      </c>
      <c r="D22" s="10"/>
      <c r="E22" s="1" t="s">
        <v>42</v>
      </c>
      <c r="F22" s="11">
        <v>0.491</v>
      </c>
      <c r="G22" s="11"/>
      <c r="H22" s="11"/>
      <c r="I22" s="12">
        <v>23.41</v>
      </c>
      <c r="J22" s="12">
        <f ca="1">ROUND(INDIRECT(ADDRESS(ROW()+(0), COLUMN()+(-4), 1))*INDIRECT(ADDRESS(ROW()+(0), COLUMN()+(-1), 1)), 2)</f>
        <v>11.49</v>
      </c>
      <c r="K22" s="12"/>
    </row>
    <row r="23" spans="1:11" ht="13.50" thickBot="1" customHeight="1">
      <c r="A23" s="1" t="s">
        <v>43</v>
      </c>
      <c r="B23" s="1"/>
      <c r="C23" s="10" t="s">
        <v>44</v>
      </c>
      <c r="D23" s="10"/>
      <c r="E23" s="1" t="s">
        <v>45</v>
      </c>
      <c r="F23" s="13">
        <v>0.246</v>
      </c>
      <c r="G23" s="13"/>
      <c r="H23" s="13"/>
      <c r="I23" s="14">
        <v>21.99</v>
      </c>
      <c r="J23" s="14">
        <f ca="1">ROUND(INDIRECT(ADDRESS(ROW()+(0), COLUMN()+(-4), 1))*INDIRECT(ADDRESS(ROW()+(0), COLUMN()+(-1), 1)), 2)</f>
        <v>5.41</v>
      </c>
      <c r="K23" s="14"/>
    </row>
    <row r="24" spans="1:11" ht="13.50" thickBot="1" customHeight="1">
      <c r="A24" s="15"/>
      <c r="B24" s="15"/>
      <c r="C24" s="15"/>
      <c r="D24" s="15"/>
      <c r="E24" s="15"/>
      <c r="F24" s="9" t="s">
        <v>46</v>
      </c>
      <c r="G24" s="9"/>
      <c r="H24" s="9"/>
      <c r="I24" s="9"/>
      <c r="J24" s="17">
        <f ca="1">ROUND(SUM(INDIRECT(ADDRESS(ROW()+(-1), COLUMN()+(0), 1)),INDIRECT(ADDRESS(ROW()+(-2), COLUMN()+(0), 1)),INDIRECT(ADDRESS(ROW()+(-3), COLUMN()+(0), 1)),INDIRECT(ADDRESS(ROW()+(-4), COLUMN()+(0), 1))), 2)</f>
        <v>30.74</v>
      </c>
      <c r="K24" s="17"/>
    </row>
    <row r="25" spans="1:11" ht="13.50" thickBot="1" customHeight="1">
      <c r="A25" s="15">
        <v>4</v>
      </c>
      <c r="B25" s="15"/>
      <c r="C25" s="15"/>
      <c r="D25" s="15"/>
      <c r="E25" s="18" t="s">
        <v>47</v>
      </c>
      <c r="F25" s="18"/>
      <c r="G25" s="18"/>
      <c r="H25" s="18"/>
      <c r="I25" s="15"/>
      <c r="J25" s="15"/>
      <c r="K25" s="15"/>
    </row>
    <row r="26" spans="1:11" ht="13.50" thickBot="1" customHeight="1">
      <c r="A26" s="19"/>
      <c r="B26" s="19"/>
      <c r="C26" s="20" t="s">
        <v>48</v>
      </c>
      <c r="D26" s="20"/>
      <c r="E26" s="19" t="s">
        <v>49</v>
      </c>
      <c r="F26" s="13">
        <v>2</v>
      </c>
      <c r="G26" s="13"/>
      <c r="H26" s="13"/>
      <c r="I26" s="14">
        <f ca="1">ROUND(SUM(INDIRECT(ADDRESS(ROW()+(-2), COLUMN()+(1), 1)),INDIRECT(ADDRESS(ROW()+(-8), COLUMN()+(1), 1)),INDIRECT(ADDRESS(ROW()+(-11), COLUMN()+(1), 1))), 2)</f>
        <v>203.39</v>
      </c>
      <c r="J26" s="14">
        <f ca="1">ROUND(INDIRECT(ADDRESS(ROW()+(0), COLUMN()+(-4), 1))*INDIRECT(ADDRESS(ROW()+(0), COLUMN()+(-1), 1))/100, 2)</f>
        <v>4.07</v>
      </c>
      <c r="K26" s="14"/>
    </row>
    <row r="27" spans="1:11" ht="13.50" thickBot="1" customHeight="1">
      <c r="A27" s="21" t="s">
        <v>50</v>
      </c>
      <c r="B27" s="21"/>
      <c r="C27" s="22"/>
      <c r="D27" s="22"/>
      <c r="E27" s="23"/>
      <c r="F27" s="24" t="s">
        <v>51</v>
      </c>
      <c r="G27" s="24"/>
      <c r="H27" s="24"/>
      <c r="I27" s="25"/>
      <c r="J27" s="26">
        <f ca="1">ROUND(SUM(INDIRECT(ADDRESS(ROW()+(-1), COLUMN()+(0), 1)),INDIRECT(ADDRESS(ROW()+(-3), COLUMN()+(0), 1)),INDIRECT(ADDRESS(ROW()+(-9), COLUMN()+(0), 1)),INDIRECT(ADDRESS(ROW()+(-12), COLUMN()+(0), 1))), 2)</f>
        <v>207.46</v>
      </c>
      <c r="K27" s="26"/>
    </row>
    <row r="30" spans="1:11" ht="13.50" thickBot="1" customHeight="1">
      <c r="A30" s="27" t="s">
        <v>52</v>
      </c>
      <c r="B30" s="27"/>
      <c r="C30" s="27"/>
      <c r="D30" s="27"/>
      <c r="E30" s="27"/>
      <c r="F30" s="27"/>
      <c r="G30" s="27" t="s">
        <v>53</v>
      </c>
      <c r="H30" s="27" t="s">
        <v>54</v>
      </c>
      <c r="I30" s="27"/>
      <c r="J30" s="27"/>
      <c r="K30" s="27" t="s">
        <v>55</v>
      </c>
    </row>
    <row r="31" spans="1:11" ht="13.50" thickBot="1" customHeight="1">
      <c r="A31" s="28" t="s">
        <v>56</v>
      </c>
      <c r="B31" s="28"/>
      <c r="C31" s="28"/>
      <c r="D31" s="28"/>
      <c r="E31" s="28"/>
      <c r="F31" s="28"/>
      <c r="G31" s="29">
        <v>1.18202e+06</v>
      </c>
      <c r="H31" s="29">
        <v>1.18202e+06</v>
      </c>
      <c r="I31" s="29"/>
      <c r="J31" s="29"/>
      <c r="K31" s="29" t="s">
        <v>57</v>
      </c>
    </row>
    <row r="32" spans="1:11" ht="13.50" thickBot="1" customHeight="1">
      <c r="A32" s="30" t="s">
        <v>58</v>
      </c>
      <c r="B32" s="30"/>
      <c r="C32" s="30"/>
      <c r="D32" s="30"/>
      <c r="E32" s="30"/>
      <c r="F32" s="30"/>
      <c r="G32" s="31"/>
      <c r="H32" s="31"/>
      <c r="I32" s="31"/>
      <c r="J32" s="31"/>
      <c r="K32" s="31"/>
    </row>
    <row r="35" spans="1:1" ht="33.75" thickBot="1" customHeight="1">
      <c r="A35" s="1" t="s">
        <v>59</v>
      </c>
      <c r="B35" s="1"/>
      <c r="C35" s="1"/>
      <c r="D35" s="1"/>
      <c r="E35" s="1"/>
      <c r="F35" s="1"/>
      <c r="G35" s="1"/>
      <c r="H35" s="1"/>
      <c r="I35" s="1"/>
      <c r="J35" s="1"/>
      <c r="K35" s="1"/>
    </row>
    <row r="36" spans="1:1" ht="33.75" thickBot="1" customHeight="1">
      <c r="A36" s="1" t="s">
        <v>60</v>
      </c>
      <c r="B36" s="1"/>
      <c r="C36" s="1"/>
      <c r="D36" s="1"/>
      <c r="E36" s="1"/>
      <c r="F36" s="1"/>
      <c r="G36" s="1"/>
      <c r="H36" s="1"/>
      <c r="I36" s="1"/>
      <c r="J36" s="1"/>
      <c r="K36" s="1"/>
    </row>
    <row r="37" spans="1:1" ht="33.75" thickBot="1" customHeight="1">
      <c r="A37" s="1" t="s">
        <v>61</v>
      </c>
      <c r="B37" s="1"/>
      <c r="C37" s="1"/>
      <c r="D37" s="1"/>
      <c r="E37" s="1"/>
      <c r="F37" s="1"/>
      <c r="G37" s="1"/>
      <c r="H37" s="1"/>
      <c r="I37" s="1"/>
      <c r="J37" s="1"/>
      <c r="K37" s="1"/>
    </row>
  </sheetData>
  <mergeCells count="93">
    <mergeCell ref="A1:K1"/>
    <mergeCell ref="B3:C3"/>
    <mergeCell ref="D3:K3"/>
    <mergeCell ref="A5:K5"/>
    <mergeCell ref="A8:B8"/>
    <mergeCell ref="C8:D8"/>
    <mergeCell ref="F8:H8"/>
    <mergeCell ref="J8:K8"/>
    <mergeCell ref="A9:B9"/>
    <mergeCell ref="C9:D9"/>
    <mergeCell ref="E9:H9"/>
    <mergeCell ref="J9:K9"/>
    <mergeCell ref="A10:B10"/>
    <mergeCell ref="C10:D10"/>
    <mergeCell ref="F10:H10"/>
    <mergeCell ref="J10:K10"/>
    <mergeCell ref="A11:B11"/>
    <mergeCell ref="C11:D11"/>
    <mergeCell ref="F11:H11"/>
    <mergeCell ref="J11:K11"/>
    <mergeCell ref="A12:B12"/>
    <mergeCell ref="C12:D12"/>
    <mergeCell ref="F12:H12"/>
    <mergeCell ref="J12:K12"/>
    <mergeCell ref="A13:B13"/>
    <mergeCell ref="C13:D13"/>
    <mergeCell ref="F13:H13"/>
    <mergeCell ref="J13:K13"/>
    <mergeCell ref="A14:B14"/>
    <mergeCell ref="C14:D14"/>
    <mergeCell ref="F14:H14"/>
    <mergeCell ref="J14:K14"/>
    <mergeCell ref="A15:B15"/>
    <mergeCell ref="C15:D15"/>
    <mergeCell ref="F15:I15"/>
    <mergeCell ref="J15:K15"/>
    <mergeCell ref="A16:B16"/>
    <mergeCell ref="C16:D16"/>
    <mergeCell ref="E16:H16"/>
    <mergeCell ref="J16:K16"/>
    <mergeCell ref="A17:B17"/>
    <mergeCell ref="C17:D17"/>
    <mergeCell ref="F17:H17"/>
    <mergeCell ref="J17:K17"/>
    <mergeCell ref="A18:B18"/>
    <mergeCell ref="C18:D18"/>
    <mergeCell ref="F18:I18"/>
    <mergeCell ref="J18:K18"/>
    <mergeCell ref="A19:B19"/>
    <mergeCell ref="C19:D19"/>
    <mergeCell ref="E19:H19"/>
    <mergeCell ref="J19:K19"/>
    <mergeCell ref="A20:B20"/>
    <mergeCell ref="C20:D20"/>
    <mergeCell ref="F20:H20"/>
    <mergeCell ref="J20:K20"/>
    <mergeCell ref="A21:B21"/>
    <mergeCell ref="C21:D21"/>
    <mergeCell ref="F21:H21"/>
    <mergeCell ref="J21:K21"/>
    <mergeCell ref="A22:B22"/>
    <mergeCell ref="C22:D22"/>
    <mergeCell ref="F22:H22"/>
    <mergeCell ref="J22:K22"/>
    <mergeCell ref="A23:B23"/>
    <mergeCell ref="C23:D23"/>
    <mergeCell ref="F23:H23"/>
    <mergeCell ref="J23:K23"/>
    <mergeCell ref="A24:B24"/>
    <mergeCell ref="C24:D24"/>
    <mergeCell ref="F24:I24"/>
    <mergeCell ref="J24:K24"/>
    <mergeCell ref="A25:B25"/>
    <mergeCell ref="C25:D25"/>
    <mergeCell ref="E25:H25"/>
    <mergeCell ref="J25:K25"/>
    <mergeCell ref="A26:B26"/>
    <mergeCell ref="C26:D26"/>
    <mergeCell ref="F26:H26"/>
    <mergeCell ref="J26:K26"/>
    <mergeCell ref="A27:E27"/>
    <mergeCell ref="F27:I27"/>
    <mergeCell ref="J27:K27"/>
    <mergeCell ref="A30:F30"/>
    <mergeCell ref="H30:J30"/>
    <mergeCell ref="A31:F31"/>
    <mergeCell ref="G31:G32"/>
    <mergeCell ref="H31:J32"/>
    <mergeCell ref="K31:K32"/>
    <mergeCell ref="A32:F32"/>
    <mergeCell ref="A35:K35"/>
    <mergeCell ref="A36:K36"/>
    <mergeCell ref="A37:K37"/>
  </mergeCells>
  <pageMargins left="0.147638" right="0.147638" top="0.206693" bottom="0.206693" header="0.0" footer="0.0"/>
  <pageSetup paperSize="9" orientation="portrait"/>
  <rowBreaks count="0" manualBreakCount="0">
    </rowBreaks>
</worksheet>
</file>