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<sst xmlns="http://schemas.openxmlformats.org/spreadsheetml/2006/main" count="64" uniqueCount="64">
  <si>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</si>
  <si>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FEA010</t>
  </si>
  <si>
    <t xml:space="preserve">m²</t>
  </si>
  <si>
    <t xml:space="preserve">Muro de carga de fábrica armada, de ladrillo cerámico.</t>
  </si>
  <si>
    <r>
      <rPr>
        <sz val="8.25"/>
        <color rgb="FF000000"/>
        <rFont val="Arial"/>
        <family val="2"/>
      </rPr>
      <t xml:space="preserve">Muro de carga de 11,5 cm de espesor de fábrica armada de ladrillo cerámico perforado (panal), para revestir, 24x11,5x9 cm, resistencia a compresión 5 N/mm², con juntas horizontales y verticales de 10 mm de espesor, recibida con mortero de cemento industrial, color gris, M-7,5, suministrado a granel, reforzado con armadura de tendel prefabricada de acero galvanizado en caliente con recubrimiento de resina epoxi, de 3,7 mm de diámetro y de 75 mm de anchura, rendimiento 2,45 m/m². El precio no incluye los zunchos horizontales ni la formación de los dinteles de los huecos del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</si>
  <si>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</si>
  <si>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</si>
  <si>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</si>
  <si>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</si>
  <si>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</si>
  <si>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</si>
  <si>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</si>
  <si>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mt04lpv010b</t>
  </si>
  <si>
    <t xml:space="preserve">Ud</t>
  </si>
  <si>
    <t xml:space="preserve">Ladrillo cerámico perforado (panal), para revestir, 24x11,5x9 cm, para uso en fábrica protegida (pieza P), categoría I, resistencia a compresión 5 N/mm², densidad 780 kg/m³, según UNE-EN 771-1.</t>
  </si>
  <si>
    <t xml:space="preserve">mt07aag010ebe</t>
  </si>
  <si>
    <t xml:space="preserve">m</t>
  </si>
  <si>
    <t xml:space="preserve">Armadura de tendel prefabricada de acero galvanizado en caliente con recubrimiento de resina epoxi, de 3,7 mm de diámetro y 75 mm de anchura, con dispositivos de separación, geometría diseñada para permitir el solape y sistema de autocontrol del operario (SAO). Según UNE-EN 845-3.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</si>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</sst>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8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42</v>
      </c>
      <c r="F10" s="11"/>
      <c r="G10" s="11"/>
      <c r="H10" s="12">
        <v>0.37</v>
      </c>
      <c r="I10" s="12">
        <f ca="1">ROUND(INDIRECT(ADDRESS(ROW()+(0), COLUMN()+(-4), 1))*INDIRECT(ADDRESS(ROW()+(0), COLUMN()+(-1), 1)), 2)</f>
        <v>15.54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2.45</v>
      </c>
      <c r="F11" s="11"/>
      <c r="G11" s="11"/>
      <c r="H11" s="12">
        <v>2.41</v>
      </c>
      <c r="I11" s="12">
        <f ca="1">ROUND(INDIRECT(ADDRESS(ROW()+(0), COLUMN()+(-4), 1))*INDIRECT(ADDRESS(ROW()+(0), COLUMN()+(-1), 1)), 2)</f>
        <v>5.9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0.034</v>
      </c>
      <c r="F13" s="13"/>
      <c r="G13" s="13"/>
      <c r="H13" s="14">
        <v>53.9</v>
      </c>
      <c r="I13" s="14">
        <f ca="1">ROUND(INDIRECT(ADDRESS(ROW()+(0), COLUMN()+(-4), 1))*INDIRECT(ADDRESS(ROW()+(0), COLUMN()+(-1), 1)), 2)</f>
        <v>1.83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23.28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0.148</v>
      </c>
      <c r="F16" s="13"/>
      <c r="G16" s="13"/>
      <c r="H16" s="14">
        <v>1.94</v>
      </c>
      <c r="I16" s="14">
        <f ca="1">ROUND(INDIRECT(ADDRESS(ROW()+(0), COLUMN()+(-4), 1))*INDIRECT(ADDRESS(ROW()+(0), COLUMN()+(-1), 1)), 2)</f>
        <v>0.29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0.29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0.567</v>
      </c>
      <c r="F19" s="11"/>
      <c r="G19" s="11"/>
      <c r="H19" s="12">
        <v>23.1</v>
      </c>
      <c r="I19" s="12">
        <f ca="1">ROUND(INDIRECT(ADDRESS(ROW()+(0), COLUMN()+(-4), 1))*INDIRECT(ADDRESS(ROW()+(0), COLUMN()+(-1), 1)), 2)</f>
        <v>13.1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0.567</v>
      </c>
      <c r="F20" s="11"/>
      <c r="G20" s="11"/>
      <c r="H20" s="12">
        <v>21.69</v>
      </c>
      <c r="I20" s="12">
        <f ca="1">ROUND(INDIRECT(ADDRESS(ROW()+(0), COLUMN()+(-4), 1))*INDIRECT(ADDRESS(ROW()+(0), COLUMN()+(-1), 1)), 2)</f>
        <v>12.3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0.129</v>
      </c>
      <c r="F21" s="11"/>
      <c r="G21" s="11"/>
      <c r="H21" s="12">
        <v>24.04</v>
      </c>
      <c r="I21" s="12">
        <f ca="1">ROUND(INDIRECT(ADDRESS(ROW()+(0), COLUMN()+(-4), 1))*INDIRECT(ADDRESS(ROW()+(0), COLUMN()+(-1), 1)), 2)</f>
        <v>3.1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0.129</v>
      </c>
      <c r="F22" s="13"/>
      <c r="G22" s="13"/>
      <c r="H22" s="14">
        <v>22.82</v>
      </c>
      <c r="I22" s="14">
        <f ca="1">ROUND(INDIRECT(ADDRESS(ROW()+(0), COLUMN()+(-4), 1))*INDIRECT(ADDRESS(ROW()+(0), COLUMN()+(-1), 1)), 2)</f>
        <v>2.94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31.44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55.01</v>
      </c>
      <c r="I25" s="14">
        <f ca="1">ROUND(INDIRECT(ADDRESS(ROW()+(0), COLUMN()+(-4), 1))*INDIRECT(ADDRESS(ROW()+(0), COLUMN()+(-1), 1))/100, 2)</f>
        <v>1.1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56.11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1.06202e+06</v>
      </c>
      <c r="G30" s="29">
        <v>1.06202e+06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1.03202e+06</v>
      </c>
      <c r="G32" s="29">
        <v>1.03202e+06</v>
      </c>
      <c r="H32" s="29"/>
      <c r="I32" s="29">
        <v>3</v>
      </c>
    </row>
    <row r="33" spans="1:9" ht="24.00" thickBot="1" customHeight="1">
      <c r="A33" s="30" t="s">
        <v>57</v>
      </c>
      <c r="B33" s="30"/>
      <c r="C33" s="30"/>
      <c r="D33" s="30"/>
      <c r="E33" s="30"/>
      <c r="F33" s="31"/>
      <c r="G33" s="31"/>
      <c r="H33" s="31"/>
      <c r="I33" s="31"/>
    </row>
    <row r="34" spans="1:9" ht="13.50" thickBot="1" customHeight="1">
      <c r="A34" s="28" t="s">
        <v>58</v>
      </c>
      <c r="B34" s="28"/>
      <c r="C34" s="28"/>
      <c r="D34" s="28"/>
      <c r="E34" s="28"/>
      <c r="F34" s="29">
        <v>1.18202e+06</v>
      </c>
      <c r="G34" s="29">
        <v>1.18202e+06</v>
      </c>
      <c r="H34" s="29"/>
      <c r="I34" s="29" t="s">
        <v>59</v>
      </c>
    </row>
    <row r="35" spans="1:9" ht="13.50" thickBot="1" customHeight="1">
      <c r="A35" s="30" t="s">
        <v>60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62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63</v>
      </c>
      <c r="B40" s="1"/>
      <c r="C40" s="1"/>
      <c r="D40" s="1"/>
      <c r="E40" s="1"/>
      <c r="F40" s="1"/>
      <c r="G40" s="1"/>
      <c r="H40" s="1"/>
      <c r="I40" s="1"/>
    </row>
  </sheetData>
  <mergeCells count="6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