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<sst xmlns="http://schemas.openxmlformats.org/spreadsheetml/2006/main" count="64" uniqueCount="64">
  <si>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</si>
  <si>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FEA040</t>
  </si>
  <si>
    <t xml:space="preserve">m²</t>
  </si>
  <si>
    <t xml:space="preserve">Muro capuchino de fábrica armada, de ladrillo cerámico cara vista, con armadura de tendel.</t>
  </si>
  <si>
    <r>
      <rPr>
        <sz val="8.25"/>
        <color rgb="FF000000"/>
        <rFont val="Arial"/>
        <family val="2"/>
      </rPr>
      <t xml:space="preserve">Muro capuchino de 11,5+6+11,5 cm de espesor de fábrica armada compuesto por hoja exterior de 11,5 cm de espesor, de fábrica de ladrillo cerámico cara vista perforado hidrofugado, color Salmón, acabado liso, 24x11,5x5 cm, resistencia a compresión 20 N/mm², con juntas de 10 mm de espesor, junta rehundida, recibida con mortero de cemento industrial, color gris, M-7,5, suministrado a granel y hoja interior de 11,5 cm de espesor, de fábrica de ladrillo cerámico cara vista perforado hidrofugado, color Salmón, acabado liso, 24x11,5x5 cm, resistencia a compresión 20 N/mm², con juntas de 10 mm de espesor, junta rehundida, recibida con mortero de cemento industrial, color gris, M-7,5, suministrado a granel; separadas por una cámara de aire de 6 cm de espesor y reforzadas con armadura de tendel prefabricada de acero galvanizado en caliente, de 5 mm de diámetro y 250 mm de anchura, colocada en hiladas cada 40 cm aproximadamente y como mínimo en arranque de la fábrica sobre forjado, bajo vierteaguas y sobre cargadero de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</si>
  <si>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</si>
  <si>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</si>
  <si>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</si>
  <si>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</si>
  <si>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</si>
  <si>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</si>
  <si>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</si>
  <si>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mt05plt010nb</t>
  </si>
  <si>
    <t xml:space="preserve">Ud</t>
  </si>
  <si>
    <t xml:space="preserve">Ladrillo cerámico cara vista perforado hidrofugado, color Salmón, acabado liso, 24x11,5x5 cm, para uso en fábrica no protegida (pieza U), categoría I, resistencia a compresión 20 N/mm², densidad 1700 kg/m³, según UNE-EN 771-1.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</si>
  <si>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</si>
  <si>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</si>
  <si>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</si>
  <si>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</si>
  <si>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</si>
  <si>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</si>
  <si>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mt07aae010lbO</t>
  </si>
  <si>
    <t xml:space="preserve">m</t>
  </si>
  <si>
    <t xml:space="preserve">Armadura de tendel prefabricada de acero galvanizado en caliente, de 5 mm de diámetro, 250 mm de anchura y 2,70 m de longitud, con geometría diseñada para permitir el solape y ganchos para dinteles y esquineras. Según UNE-EN 845-3.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</si>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</sst>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68.85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140.7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35.18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0.018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0.097</v>
      </c>
      <c r="F12" s="11"/>
      <c r="G12" s="11"/>
      <c r="H12" s="12">
        <v>53.9</v>
      </c>
      <c r="I12" s="12">
        <f ca="1">ROUND(INDIRECT(ADDRESS(ROW()+(0), COLUMN()+(-4), 1))*INDIRECT(ADDRESS(ROW()+(0), COLUMN()+(-1), 1)), 2)</f>
        <v>5.23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2.5</v>
      </c>
      <c r="F13" s="13"/>
      <c r="G13" s="13"/>
      <c r="H13" s="14">
        <v>6.07</v>
      </c>
      <c r="I13" s="14">
        <f ca="1">ROUND(INDIRECT(ADDRESS(ROW()+(0), COLUMN()+(-4), 1))*INDIRECT(ADDRESS(ROW()+(0), COLUMN()+(-1), 1)), 2)</f>
        <v>15.18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55.62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0.426</v>
      </c>
      <c r="F16" s="13"/>
      <c r="G16" s="13"/>
      <c r="H16" s="14">
        <v>1.94</v>
      </c>
      <c r="I16" s="14">
        <f ca="1">ROUND(INDIRECT(ADDRESS(ROW()+(0), COLUMN()+(-4), 1))*INDIRECT(ADDRESS(ROW()+(0), COLUMN()+(-1), 1)), 2)</f>
        <v>0.83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0.83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2.07</v>
      </c>
      <c r="F19" s="11"/>
      <c r="G19" s="11"/>
      <c r="H19" s="12">
        <v>23.1</v>
      </c>
      <c r="I19" s="12">
        <f ca="1">ROUND(INDIRECT(ADDRESS(ROW()+(0), COLUMN()+(-4), 1))*INDIRECT(ADDRESS(ROW()+(0), COLUMN()+(-1), 1)), 2)</f>
        <v>47.82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2.07</v>
      </c>
      <c r="F20" s="11"/>
      <c r="G20" s="11"/>
      <c r="H20" s="12">
        <v>21.69</v>
      </c>
      <c r="I20" s="12">
        <f ca="1">ROUND(INDIRECT(ADDRESS(ROW()+(0), COLUMN()+(-4), 1))*INDIRECT(ADDRESS(ROW()+(0), COLUMN()+(-1), 1)), 2)</f>
        <v>44.9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0.129</v>
      </c>
      <c r="F21" s="11"/>
      <c r="G21" s="11"/>
      <c r="H21" s="12">
        <v>24.04</v>
      </c>
      <c r="I21" s="12">
        <f ca="1">ROUND(INDIRECT(ADDRESS(ROW()+(0), COLUMN()+(-4), 1))*INDIRECT(ADDRESS(ROW()+(0), COLUMN()+(-1), 1)), 2)</f>
        <v>3.1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0.129</v>
      </c>
      <c r="F22" s="13"/>
      <c r="G22" s="13"/>
      <c r="H22" s="14">
        <v>22.82</v>
      </c>
      <c r="I22" s="14">
        <f ca="1">ROUND(INDIRECT(ADDRESS(ROW()+(0), COLUMN()+(-4), 1))*INDIRECT(ADDRESS(ROW()+(0), COLUMN()+(-1), 1)), 2)</f>
        <v>2.94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98.76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1)),INDIRECT(ADDRESS(ROW()+(-11), COLUMN()+(1), 1))), 2)</f>
        <v>155.21</v>
      </c>
      <c r="I25" s="14">
        <f ca="1">ROUND(INDIRECT(ADDRESS(ROW()+(0), COLUMN()+(-4), 1))*INDIRECT(ADDRESS(ROW()+(0), COLUMN()+(-1), 1))/100, 2)</f>
        <v>3.1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1)),INDIRECT(ADDRESS(ROW()+(-12), COLUMN()+(0), 1))), 2)</f>
        <v>158.31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1.06202e+06</v>
      </c>
      <c r="G30" s="29">
        <v>1.06202e+06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1.18202e+06</v>
      </c>
      <c r="G32" s="29">
        <v>1.18202e+06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4" spans="1:9" ht="13.50" thickBot="1" customHeight="1">
      <c r="A34" s="28" t="s">
        <v>59</v>
      </c>
      <c r="B34" s="28"/>
      <c r="C34" s="28"/>
      <c r="D34" s="28"/>
      <c r="E34" s="28"/>
      <c r="F34" s="29">
        <v>1.03202e+06</v>
      </c>
      <c r="G34" s="29">
        <v>1.03202e+06</v>
      </c>
      <c r="H34" s="29"/>
      <c r="I34" s="29">
        <v>3</v>
      </c>
    </row>
    <row r="35" spans="1:9" ht="24.00" thickBot="1" customHeight="1">
      <c r="A35" s="30" t="s">
        <v>60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62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63</v>
      </c>
      <c r="B40" s="1"/>
      <c r="C40" s="1"/>
      <c r="D40" s="1"/>
      <c r="E40" s="1"/>
      <c r="F40" s="1"/>
      <c r="G40" s="1"/>
      <c r="H40" s="1"/>
      <c r="I40" s="1"/>
    </row>
  </sheetData>
  <mergeCells count="6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