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<sst xmlns="http://schemas.openxmlformats.org/spreadsheetml/2006/main" count="80" uniqueCount="80">
  <si>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</si>
  <si>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FEF021</t>
  </si>
  <si>
    <t xml:space="preserve">m</t>
  </si>
  <si>
    <t xml:space="preserve">Zuncho horizontal de bloques en "U" de hormigón, para muro de carga de fábrica.</t>
  </si>
  <si>
    <r>
      <rPr>
        <sz val="8.25"/>
        <color rgb="FF000000"/>
        <rFont val="Arial"/>
        <family val="2"/>
      </rPr>
      <t xml:space="preserve">Zuncho horizontal de 20 cm de espesor, de bloques en "U" de hormigón, lisos, color gris, 40x20x20 cm, resistencia normalizada R10 (10 N/mm²), para revestir, recibidos con mortero de cemento industrial, color gris, M-7,5, suministrado a granel; con refuerzo de hormigón de relleno, HA-25/B/12/XC2, preparado en obra, vertido con medios manuales, y acero UNE-EN 10080 B 500 S, cuantía 4,3 kg/m; para muro de carga de fábrica.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</si>
  <si>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</si>
  <si>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</si>
  <si>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</si>
  <si>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</si>
  <si>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</si>
  <si>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</si>
  <si>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</si>
  <si>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mt02bhp020f</t>
  </si>
  <si>
    <t xml:space="preserve">Ud</t>
  </si>
  <si>
    <t xml:space="preserve">Bloque en "U" de hormigón, liso, color gris, 40x20x20 cm, resistencia normalizada R10 (10 N/mm²), para revestir. Según UNE-EN 771-3.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</si>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</sst>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38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2.625</v>
      </c>
      <c r="F10" s="11"/>
      <c r="G10" s="11"/>
      <c r="H10" s="12">
        <v>2.23</v>
      </c>
      <c r="I10" s="12">
        <f ca="1">ROUND(INDIRECT(ADDRESS(ROW()+(0), COLUMN()+(-4), 1))*INDIRECT(ADDRESS(ROW()+(0), COLUMN()+(-1), 1)), 2)</f>
        <v>5.85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4.3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6.88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0.099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0.15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0.009</v>
      </c>
      <c r="F13" s="11"/>
      <c r="G13" s="11"/>
      <c r="H13" s="12">
        <v>1.5</v>
      </c>
      <c r="I13" s="12">
        <f ca="1">ROUND(INDIRECT(ADDRESS(ROW()+(0), COLUMN()+(-4),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0.006</v>
      </c>
      <c r="F14" s="11"/>
      <c r="G14" s="11"/>
      <c r="H14" s="12">
        <v>53.9</v>
      </c>
      <c r="I14" s="12">
        <f ca="1">ROUND(INDIRECT(ADDRESS(ROW()+(0), COLUMN()+(-4), 1))*INDIRECT(ADDRESS(ROW()+(0), COLUMN()+(-1), 1)), 2)</f>
        <v>0.32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11.678</v>
      </c>
      <c r="F15" s="11"/>
      <c r="G15" s="11"/>
      <c r="H15" s="12">
        <v>0.1</v>
      </c>
      <c r="I15" s="12">
        <f ca="1">ROUND(INDIRECT(ADDRESS(ROW()+(0), COLUMN()+(-4), 1))*INDIRECT(ADDRESS(ROW()+(0), COLUMN()+(-1), 1)), 2)</f>
        <v>1.17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0.016</v>
      </c>
      <c r="F16" s="11"/>
      <c r="G16" s="11"/>
      <c r="H16" s="12">
        <v>17.5</v>
      </c>
      <c r="I16" s="12">
        <f ca="1">ROUND(INDIRECT(ADDRESS(ROW()+(0), COLUMN()+(-4), 1))*INDIRECT(ADDRESS(ROW()+(0), COLUMN()+(-1), 1)), 2)</f>
        <v>0.28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0.032</v>
      </c>
      <c r="F17" s="13"/>
      <c r="G17" s="13"/>
      <c r="H17" s="14">
        <v>16.64</v>
      </c>
      <c r="I17" s="14">
        <f ca="1">ROUND(INDIRECT(ADDRESS(ROW()+(0), COLUMN()+(-4), 1))*INDIRECT(ADDRESS(ROW()+(0), COLUMN()+(-1), 1)), 2)</f>
        <v>0.53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15.19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0.019</v>
      </c>
      <c r="F20" s="11"/>
      <c r="G20" s="11"/>
      <c r="H20" s="12">
        <v>3.45</v>
      </c>
      <c r="I20" s="12">
        <f ca="1">ROUND(INDIRECT(ADDRESS(ROW()+(0), COLUMN()+(-4), 1))*INDIRECT(ADDRESS(ROW()+(0), COLUMN()+(-1), 1)), 2)</f>
        <v>0.07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0.025</v>
      </c>
      <c r="F21" s="13"/>
      <c r="G21" s="13"/>
      <c r="H21" s="14">
        <v>1.94</v>
      </c>
      <c r="I21" s="14">
        <f ca="1">ROUND(INDIRECT(ADDRESS(ROW()+(0), COLUMN()+(-4), 1))*INDIRECT(ADDRESS(ROW()+(0), COLUMN()+(-1), 1)), 2)</f>
        <v>0.05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1))), 2)</f>
        <v>0.12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0.109</v>
      </c>
      <c r="F24" s="11"/>
      <c r="G24" s="11"/>
      <c r="H24" s="12">
        <v>23.1</v>
      </c>
      <c r="I24" s="12">
        <f ca="1">ROUND(INDIRECT(ADDRESS(ROW()+(0), COLUMN()+(-4), 1))*INDIRECT(ADDRESS(ROW()+(0), COLUMN()+(-1), 1)), 2)</f>
        <v>2.52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0.117</v>
      </c>
      <c r="F25" s="11"/>
      <c r="G25" s="11"/>
      <c r="H25" s="12">
        <v>21.69</v>
      </c>
      <c r="I25" s="12">
        <f ca="1">ROUND(INDIRECT(ADDRESS(ROW()+(0), COLUMN()+(-4), 1))*INDIRECT(ADDRESS(ROW()+(0), COLUMN()+(-1), 1)), 2)</f>
        <v>2.54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0.09</v>
      </c>
      <c r="F26" s="11"/>
      <c r="G26" s="11"/>
      <c r="H26" s="12">
        <v>24.04</v>
      </c>
      <c r="I26" s="12">
        <f ca="1">ROUND(INDIRECT(ADDRESS(ROW()+(0), COLUMN()+(-4), 1))*INDIRECT(ADDRESS(ROW()+(0), COLUMN()+(-1), 1)), 2)</f>
        <v>2.16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0.09</v>
      </c>
      <c r="F27" s="13"/>
      <c r="G27" s="13"/>
      <c r="H27" s="14">
        <v>22.82</v>
      </c>
      <c r="I27" s="14">
        <f ca="1">ROUND(INDIRECT(ADDRESS(ROW()+(0), COLUMN()+(-4), 1))*INDIRECT(ADDRESS(ROW()+(0), COLUMN()+(-1), 1)), 2)</f>
        <v>2.05</v>
      </c>
    </row>
    <row r="28" spans="1:9" ht="13.50" thickBot="1" customHeight="1">
      <c r="A28" s="15"/>
      <c r="B28" s="15"/>
      <c r="C28" s="15"/>
      <c r="D28" s="15"/>
      <c r="E28" s="9" t="s">
        <v>58</v>
      </c>
      <c r="F28" s="9"/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1))), 2)</f>
        <v>9.27</v>
      </c>
    </row>
    <row r="29" spans="1:9" ht="13.50" thickBot="1" customHeight="1">
      <c r="A29" s="15">
        <v>4</v>
      </c>
      <c r="B29" s="15"/>
      <c r="C29" s="15"/>
      <c r="D29" s="18" t="s">
        <v>59</v>
      </c>
      <c r="E29" s="18"/>
      <c r="F29" s="18"/>
      <c r="G29" s="18"/>
      <c r="H29" s="15"/>
      <c r="I29" s="15"/>
    </row>
    <row r="30" spans="1:9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3"/>
      <c r="G30" s="13"/>
      <c r="H30" s="14">
        <f ca="1">ROUND(SUM(INDIRECT(ADDRESS(ROW()+(-2), COLUMN()+(1), 1)),INDIRECT(ADDRESS(ROW()+(-8), COLUMN()+(1), 1)),INDIRECT(ADDRESS(ROW()+(-12), COLUMN()+(1), 1))), 2)</f>
        <v>24.58</v>
      </c>
      <c r="I30" s="14">
        <f ca="1">ROUND(INDIRECT(ADDRESS(ROW()+(0), COLUMN()+(-4), 1))*INDIRECT(ADDRESS(ROW()+(0), COLUMN()+(-1), 1))/100, 2)</f>
        <v>0.49</v>
      </c>
    </row>
    <row r="31" spans="1:9" ht="13.50" thickBot="1" customHeight="1">
      <c r="A31" s="21" t="s">
        <v>62</v>
      </c>
      <c r="B31" s="21"/>
      <c r="C31" s="22"/>
      <c r="D31" s="23"/>
      <c r="E31" s="24" t="s">
        <v>63</v>
      </c>
      <c r="F31" s="24"/>
      <c r="G31" s="24"/>
      <c r="H31" s="25"/>
      <c r="I31" s="26">
        <f ca="1">ROUND(SUM(INDIRECT(ADDRESS(ROW()+(-1), COLUMN()+(0), 1)),INDIRECT(ADDRESS(ROW()+(-3), COLUMN()+(0), 1)),INDIRECT(ADDRESS(ROW()+(-9), COLUMN()+(0), 1)),INDIRECT(ADDRESS(ROW()+(-13), COLUMN()+(0), 1))), 2)</f>
        <v>25.07</v>
      </c>
    </row>
    <row r="34" spans="1:9" ht="13.50" thickBot="1" customHeight="1">
      <c r="A34" s="27" t="s">
        <v>64</v>
      </c>
      <c r="B34" s="27"/>
      <c r="C34" s="27"/>
      <c r="D34" s="27"/>
      <c r="E34" s="27"/>
      <c r="F34" s="27" t="s">
        <v>65</v>
      </c>
      <c r="G34" s="27" t="s">
        <v>66</v>
      </c>
      <c r="H34" s="27"/>
      <c r="I34" s="27" t="s">
        <v>67</v>
      </c>
    </row>
    <row r="35" spans="1:9" ht="13.50" thickBot="1" customHeight="1">
      <c r="A35" s="28" t="s">
        <v>68</v>
      </c>
      <c r="B35" s="28"/>
      <c r="C35" s="28"/>
      <c r="D35" s="28"/>
      <c r="E35" s="28"/>
      <c r="F35" s="29">
        <v>1.06202e+06</v>
      </c>
      <c r="G35" s="29">
        <v>1.06202e+06</v>
      </c>
      <c r="H35" s="29"/>
      <c r="I35" s="29" t="s">
        <v>69</v>
      </c>
    </row>
    <row r="36" spans="1:9" ht="13.50" thickBot="1" customHeight="1">
      <c r="A36" s="30" t="s">
        <v>70</v>
      </c>
      <c r="B36" s="30"/>
      <c r="C36" s="30"/>
      <c r="D36" s="30"/>
      <c r="E36" s="30"/>
      <c r="F36" s="31"/>
      <c r="G36" s="31"/>
      <c r="H36" s="31"/>
      <c r="I36" s="31"/>
    </row>
    <row r="37" spans="1:9" ht="13.50" thickBot="1" customHeight="1">
      <c r="A37" s="28" t="s">
        <v>71</v>
      </c>
      <c r="B37" s="28"/>
      <c r="C37" s="28"/>
      <c r="D37" s="28"/>
      <c r="E37" s="28"/>
      <c r="F37" s="29">
        <v>1.18202e+06</v>
      </c>
      <c r="G37" s="29">
        <v>1.18202e+06</v>
      </c>
      <c r="H37" s="29"/>
      <c r="I37" s="29" t="s">
        <v>72</v>
      </c>
    </row>
    <row r="38" spans="1:9" ht="13.50" thickBot="1" customHeight="1">
      <c r="A38" s="30" t="s">
        <v>73</v>
      </c>
      <c r="B38" s="30"/>
      <c r="C38" s="30"/>
      <c r="D38" s="30"/>
      <c r="E38" s="30"/>
      <c r="F38" s="31"/>
      <c r="G38" s="31"/>
      <c r="H38" s="31"/>
      <c r="I38" s="31"/>
    </row>
    <row r="39" spans="1:9" ht="13.50" thickBot="1" customHeight="1">
      <c r="A39" s="28" t="s">
        <v>74</v>
      </c>
      <c r="B39" s="28"/>
      <c r="C39" s="28"/>
      <c r="D39" s="28"/>
      <c r="E39" s="28"/>
      <c r="F39" s="29">
        <v>172012</v>
      </c>
      <c r="G39" s="29">
        <v>172013</v>
      </c>
      <c r="H39" s="29"/>
      <c r="I39" s="29" t="s">
        <v>75</v>
      </c>
    </row>
    <row r="40" spans="1:9" ht="13.50" thickBot="1" customHeight="1">
      <c r="A40" s="30" t="s">
        <v>76</v>
      </c>
      <c r="B40" s="30"/>
      <c r="C40" s="30"/>
      <c r="D40" s="30"/>
      <c r="E40" s="30"/>
      <c r="F40" s="31"/>
      <c r="G40" s="31"/>
      <c r="H40" s="31"/>
      <c r="I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</row>
  </sheetData>
  <mergeCells count="7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D31"/>
    <mergeCell ref="E31:H31"/>
    <mergeCell ref="A34:E34"/>
    <mergeCell ref="G34:H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39:E39"/>
    <mergeCell ref="F39:F40"/>
    <mergeCell ref="G39:H40"/>
    <mergeCell ref="I39:I40"/>
    <mergeCell ref="A40:E40"/>
    <mergeCell ref="A43:I43"/>
    <mergeCell ref="A44:I44"/>
    <mergeCell ref="A45:I45"/>
  </mergeCells>
  <pageMargins left="0.147638" right="0.147638" top="0.206693" bottom="0.206693" header="0.0" footer="0.0"/>
  <pageSetup paperSize="9" orientation="portrait"/>
  <rowBreaks count="0" manualBreakCount="0">
    </rowBreaks>
</worksheet>
</file>