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<sst xmlns="http://schemas.openxmlformats.org/spreadsheetml/2006/main" count="67" uniqueCount="67">
  <si>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</si>
  <si>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FFM200</t>
  </si>
  <si>
    <t xml:space="preserve">m²</t>
  </si>
  <si>
    <t xml:space="preserve">Hoja exterior, autoportante y pasante, de medianera de dos hojas, de fábrica de bloque de hormigón para revestir. Sistema GHAS "GEO-HIDROL".</t>
  </si>
  <si>
    <r>
      <rPr>
        <sz val="8.25"/>
        <color rgb="FF000000"/>
        <rFont val="Arial"/>
        <family val="2"/>
      </rPr>
      <t xml:space="preserve">Hoja exterior, autoportante y pasante, de medianera de dos hojas, sistema GHAS "GEO-HIDROL", de 20 cm de espesor, con DAU nº 12/076 C, de fábrica de bloque hueco de hormigón, para revestir, color gris, 40x20x20 cm, resistencia normalizada R10 (10 N/mm²), con juntas horizontales y verticales de 10 mm de espesor, junta rehundida, recibida con mortero de cemento industrial, color gris, M-5, suministrado a granel, reforzada con armadura de tendel prefabricada de acero galvanizado en caliente con recubrimiento de resina epoxi Geofor 4075 E SAO "GEO-HIDROL", de 3,7 mm de diámetro y de 75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</si>
  <si>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</si>
  <si>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</si>
  <si>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</si>
  <si>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</si>
  <si>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</si>
  <si>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</si>
  <si>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</si>
  <si>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</si>
  <si>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</si>
  <si>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</si>
  <si>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</si>
  <si>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</si>
  <si>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</si>
  <si>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</si>
  <si>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</si>
  <si>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</si>
  <si>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</si>
  <si>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</si>
  <si>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</si>
  <si>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</si>
  <si>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</si>
  <si>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</si>
  <si>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mt07aag010Fbt</t>
  </si>
  <si>
    <t xml:space="preserve">m</t>
  </si>
  <si>
    <t xml:space="preserve">Armadura de tendel prefabricada de acero galvanizado en caliente con recubrimiento de resina epoxi Geofor 4075 E SAO "GEO-HIDROL", de 3,7 mm de diámetro y 75 mm de anchura, con dispositivos de separación, geometría diseñada para permitir el solape y sistema de autocontrol del operario (SAO). Según UNE-EN 845-3.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</si>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</sst>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69.02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0.91</v>
      </c>
      <c r="I10" s="12">
        <f ca="1">ROUND(INDIRECT(ADDRESS(ROW()+(0), COLUMN()+(-4), 1))*INDIRECT(ADDRESS(ROW()+(0), COLUMN()+(-1), 1)), 2)</f>
        <v>11.83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0.005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0.028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1.41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2.58</v>
      </c>
      <c r="F15" s="11"/>
      <c r="G15" s="11"/>
      <c r="H15" s="12">
        <v>2.48</v>
      </c>
      <c r="I15" s="12">
        <f ca="1">ROUND(INDIRECT(ADDRESS(ROW()+(0), COLUMN()+(-4), 1))*INDIRECT(ADDRESS(ROW()+(0), COLUMN()+(-1), 1)), 2)</f>
        <v>6.4</v>
      </c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0.7</v>
      </c>
      <c r="F16" s="13"/>
      <c r="G16" s="13"/>
      <c r="H16" s="14">
        <v>1.6</v>
      </c>
      <c r="I16" s="14">
        <f ca="1">ROUND(INDIRECT(ADDRESS(ROW()+(0), COLUMN()+(-4), 1))*INDIRECT(ADDRESS(ROW()+(0), COLUMN()+(-1), 1)), 2)</f>
        <v>1.12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25.64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0.124</v>
      </c>
      <c r="F19" s="13"/>
      <c r="G19" s="13"/>
      <c r="H19" s="14">
        <v>1.94</v>
      </c>
      <c r="I19" s="14">
        <f ca="1">ROUND(INDIRECT(ADDRESS(ROW()+(0), COLUMN()+(-4), 1))*INDIRECT(ADDRESS(ROW()+(0), COLUMN()+(-1), 1)), 2)</f>
        <v>0.24</v>
      </c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9"/>
      <c r="I20" s="17">
        <f ca="1">ROUND(SUM(INDIRECT(ADDRESS(ROW()+(-1), COLUMN()+(0), 1))), 2)</f>
        <v>0.24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0.633</v>
      </c>
      <c r="F22" s="11"/>
      <c r="G22" s="11"/>
      <c r="H22" s="12">
        <v>22.13</v>
      </c>
      <c r="I22" s="12">
        <f ca="1">ROUND(INDIRECT(ADDRESS(ROW()+(0), COLUMN()+(-4), 1))*INDIRECT(ADDRESS(ROW()+(0), COLUMN()+(-1), 1)), 2)</f>
        <v>14.01</v>
      </c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0.374</v>
      </c>
      <c r="F23" s="13"/>
      <c r="G23" s="13"/>
      <c r="H23" s="14">
        <v>20.78</v>
      </c>
      <c r="I23" s="14">
        <f ca="1">ROUND(INDIRECT(ADDRESS(ROW()+(0), COLUMN()+(-4), 1))*INDIRECT(ADDRESS(ROW()+(0), COLUMN()+(-1), 1)), 2)</f>
        <v>7.77</v>
      </c>
    </row>
    <row r="24" spans="1:9" ht="13.50" thickBot="1" customHeight="1">
      <c r="A24" s="15"/>
      <c r="B24" s="15"/>
      <c r="C24" s="15"/>
      <c r="D24" s="15"/>
      <c r="E24" s="9" t="s">
        <v>46</v>
      </c>
      <c r="F24" s="9"/>
      <c r="G24" s="9"/>
      <c r="H24" s="9"/>
      <c r="I24" s="17">
        <f ca="1">ROUND(SUM(INDIRECT(ADDRESS(ROW()+(-1), COLUMN()+(0), 1)),INDIRECT(ADDRESS(ROW()+(-2), COLUMN()+(0), 1))), 2)</f>
        <v>21.78</v>
      </c>
    </row>
    <row r="25" spans="1:9" ht="13.50" thickBot="1" customHeight="1">
      <c r="A25" s="15">
        <v>4</v>
      </c>
      <c r="B25" s="15"/>
      <c r="C25" s="15"/>
      <c r="D25" s="18" t="s">
        <v>47</v>
      </c>
      <c r="E25" s="18"/>
      <c r="F25" s="18"/>
      <c r="G25" s="18"/>
      <c r="H25" s="15"/>
      <c r="I25" s="15"/>
    </row>
    <row r="26" spans="1:9" ht="13.50" thickBot="1" customHeight="1">
      <c r="A26" s="19"/>
      <c r="B26" s="19"/>
      <c r="C26" s="20" t="s">
        <v>48</v>
      </c>
      <c r="D26" s="19" t="s">
        <v>49</v>
      </c>
      <c r="E26" s="13">
        <v>3</v>
      </c>
      <c r="F26" s="13"/>
      <c r="G26" s="13"/>
      <c r="H26" s="14">
        <f ca="1">ROUND(SUM(INDIRECT(ADDRESS(ROW()+(-2), COLUMN()+(1), 1)),INDIRECT(ADDRESS(ROW()+(-6), COLUMN()+(1), 1)),INDIRECT(ADDRESS(ROW()+(-9), COLUMN()+(1), 1))), 2)</f>
        <v>47.66</v>
      </c>
      <c r="I26" s="14">
        <f ca="1">ROUND(INDIRECT(ADDRESS(ROW()+(0), COLUMN()+(-4), 1))*INDIRECT(ADDRESS(ROW()+(0), COLUMN()+(-1), 1))/100, 2)</f>
        <v>1.43</v>
      </c>
    </row>
    <row r="27" spans="1:9" ht="13.50" thickBot="1" customHeight="1">
      <c r="A27" s="21" t="s">
        <v>50</v>
      </c>
      <c r="B27" s="21"/>
      <c r="C27" s="22"/>
      <c r="D27" s="23"/>
      <c r="E27" s="24" t="s">
        <v>51</v>
      </c>
      <c r="F27" s="24"/>
      <c r="G27" s="24"/>
      <c r="H27" s="25"/>
      <c r="I27" s="26">
        <f ca="1">ROUND(SUM(INDIRECT(ADDRESS(ROW()+(-1), COLUMN()+(0), 1)),INDIRECT(ADDRESS(ROW()+(-3), COLUMN()+(0), 1)),INDIRECT(ADDRESS(ROW()+(-7), COLUMN()+(0), 1)),INDIRECT(ADDRESS(ROW()+(-10), COLUMN()+(0), 1))), 2)</f>
        <v>49.09</v>
      </c>
    </row>
    <row r="30" spans="1:9" ht="13.50" thickBot="1" customHeight="1">
      <c r="A30" s="27" t="s">
        <v>52</v>
      </c>
      <c r="B30" s="27"/>
      <c r="C30" s="27"/>
      <c r="D30" s="27"/>
      <c r="E30" s="27"/>
      <c r="F30" s="27" t="s">
        <v>53</v>
      </c>
      <c r="G30" s="27" t="s">
        <v>54</v>
      </c>
      <c r="H30" s="27"/>
      <c r="I30" s="27" t="s">
        <v>55</v>
      </c>
    </row>
    <row r="31" spans="1:9" ht="13.50" thickBot="1" customHeight="1">
      <c r="A31" s="28" t="s">
        <v>56</v>
      </c>
      <c r="B31" s="28"/>
      <c r="C31" s="28"/>
      <c r="D31" s="28"/>
      <c r="E31" s="28"/>
      <c r="F31" s="29">
        <v>1.06202e+006</v>
      </c>
      <c r="G31" s="29">
        <v>1.06202e+006</v>
      </c>
      <c r="H31" s="29"/>
      <c r="I31" s="29" t="s">
        <v>57</v>
      </c>
    </row>
    <row r="32" spans="1:9" ht="13.50" thickBot="1" customHeight="1">
      <c r="A32" s="30" t="s">
        <v>58</v>
      </c>
      <c r="B32" s="30"/>
      <c r="C32" s="30"/>
      <c r="D32" s="30"/>
      <c r="E32" s="30"/>
      <c r="F32" s="31"/>
      <c r="G32" s="31"/>
      <c r="H32" s="31"/>
      <c r="I32" s="31"/>
    </row>
    <row r="33" spans="1:9" ht="13.50" thickBot="1" customHeight="1">
      <c r="A33" s="28" t="s">
        <v>59</v>
      </c>
      <c r="B33" s="28"/>
      <c r="C33" s="28"/>
      <c r="D33" s="28"/>
      <c r="E33" s="28"/>
      <c r="F33" s="29">
        <v>1.18202e+006</v>
      </c>
      <c r="G33" s="29">
        <v>1.18202e+006</v>
      </c>
      <c r="H33" s="29"/>
      <c r="I33" s="29" t="s">
        <v>60</v>
      </c>
    </row>
    <row r="34" spans="1:9" ht="13.50" thickBot="1" customHeight="1">
      <c r="A34" s="30" t="s">
        <v>61</v>
      </c>
      <c r="B34" s="30"/>
      <c r="C34" s="30"/>
      <c r="D34" s="30"/>
      <c r="E34" s="30"/>
      <c r="F34" s="31"/>
      <c r="G34" s="31"/>
      <c r="H34" s="31"/>
      <c r="I34" s="31"/>
    </row>
    <row r="35" spans="1:9" ht="13.50" thickBot="1" customHeight="1">
      <c r="A35" s="28" t="s">
        <v>62</v>
      </c>
      <c r="B35" s="28"/>
      <c r="C35" s="28"/>
      <c r="D35" s="28"/>
      <c r="E35" s="28"/>
      <c r="F35" s="29">
        <v>1.03202e+006</v>
      </c>
      <c r="G35" s="29">
        <v>1.03202e+006</v>
      </c>
      <c r="H35" s="29"/>
      <c r="I35" s="29">
        <v>3</v>
      </c>
    </row>
    <row r="36" spans="1:9" ht="24.00" thickBot="1" customHeight="1">
      <c r="A36" s="30" t="s">
        <v>63</v>
      </c>
      <c r="B36" s="30"/>
      <c r="C36" s="30"/>
      <c r="D36" s="30"/>
      <c r="E36" s="30"/>
      <c r="F36" s="31"/>
      <c r="G36" s="31"/>
      <c r="H36" s="31"/>
      <c r="I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</row>
  </sheetData>
  <mergeCells count="63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B23"/>
    <mergeCell ref="E23:G23"/>
    <mergeCell ref="A24:B24"/>
    <mergeCell ref="E24:H24"/>
    <mergeCell ref="A25:B25"/>
    <mergeCell ref="D25:G25"/>
    <mergeCell ref="A26:B26"/>
    <mergeCell ref="E26:G26"/>
    <mergeCell ref="A27:D27"/>
    <mergeCell ref="E27:H27"/>
    <mergeCell ref="A30:E30"/>
    <mergeCell ref="G30:H30"/>
    <mergeCell ref="A31:E31"/>
    <mergeCell ref="F31:F32"/>
    <mergeCell ref="G31:H32"/>
    <mergeCell ref="I31:I32"/>
    <mergeCell ref="A32:E32"/>
    <mergeCell ref="A33:E33"/>
    <mergeCell ref="F33:F34"/>
    <mergeCell ref="G33:H34"/>
    <mergeCell ref="I33:I34"/>
    <mergeCell ref="A34:E34"/>
    <mergeCell ref="A35:E35"/>
    <mergeCell ref="F35:F36"/>
    <mergeCell ref="G35:H36"/>
    <mergeCell ref="I35:I36"/>
    <mergeCell ref="A36:E36"/>
    <mergeCell ref="A39:I39"/>
    <mergeCell ref="A40:I40"/>
    <mergeCell ref="A41:I41"/>
  </mergeCells>
  <pageMargins left="0.147638" right="0.147638" top="0.206693" bottom="0.206693" header="0.0" footer="0.0"/>
  <pageSetup paperSize="9" orientation="portrait"/>
  <rowBreaks count="0" manualBreakCount="0">
    </rowBreaks>
</worksheet>
</file>