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<sst xmlns="http://schemas.openxmlformats.org/spreadsheetml/2006/main" count="67" uniqueCount="67">
  <si>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</si>
  <si>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FFX400</t>
  </si>
  <si>
    <t xml:space="preserve">m²</t>
  </si>
  <si>
    <t xml:space="preserve">Hoja exterior, autoportante y pasante, de fachada de dos hojas, de fábrica de ladrillo de hormigón cara vista. Sistema GHAS "GEO-HIDROL".</t>
  </si>
  <si>
    <r>
      <rPr>
        <sz val="8.25"/>
        <color rgb="FF000000"/>
        <rFont val="Arial"/>
        <family val="2"/>
      </rPr>
      <t xml:space="preserve">Hoja exterior, autoportante y pasante, de fachada de dos hojas, sistema GHAS "GEO-HIDROL", de 12 cm de espesor, con DAU nº 12/076 C, de fábrica de ladrillo de hormigón cara vista hidrofugado, liso perforado, gris, 24x12x5 cm, con juntas horizontales y verticales de 10 mm de espesor, junta rehundida, recibida con mortero de cemento industrial, color gris, M-5, suministrado a granel, reforzada con armadura de tendel prefabricada de acero galvanizado en caliente con recubrimiento de resina epoxi Geofor 4075 E SAO "GEO-HIDROL", de 3,7 mm de diámetro y de 75 mm de anchura, con dispositivos de separación, geometría diseñada para permitir el solape y sistema de autocontrol del operario (SAO), colocada en hiladas cada 60 cm aproximadamente y como mínimo en arranque de la fábrica sobre forjado, bajo vierteaguas y sobre cargadero de huecos, con una cuantía de 2,58 m/m² y anclada al forjado o pilar con elementos de anclaje de acero inoxidable AISI 304, Geoanc 1CDM SAO (sistema de autocontrol del operario), (0,67 ud/m²), fijados con tacos de expansión M6. Dintel de fábrica cara vista con armadura de tendel prefabricada de acero galvanizado en caliente con recubrimiento de resina epoxi Geofor 4100 E SAO "GEO-HIDROL", de 3,7 mm de diámetro y de 100 mm de anchura, aparejo a soga;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</si>
  <si>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</si>
  <si>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</si>
  <si>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</si>
  <si>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</si>
  <si>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</si>
  <si>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</si>
  <si>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</si>
  <si>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mt05chl010a</t>
  </si>
  <si>
    <t xml:space="preserve">Ud</t>
  </si>
  <si>
    <t xml:space="preserve">Ladrillo de hormigón cara vista hidrofugado, liso perforado, gris, 24x12x5 cm, densidad 2000 kg/m³,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</si>
  <si>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</si>
  <si>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</si>
  <si>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</si>
  <si>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</si>
  <si>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</si>
  <si>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</si>
  <si>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mt07aaa010a</t>
  </si>
  <si>
    <t xml:space="preserve">Ud</t>
  </si>
  <si>
    <t xml:space="preserve">Anclaje de acero inoxidable AISI 304, Geoanc 1CDM SAO "GEO-HIDROL", de 72 mm de longitud, con doble libertad de movimiento y sistema de autocontrol del operario (SAO), para fijación de la fábrica a la estructura.</t>
  </si>
  <si>
    <t xml:space="preserve">mt07aaa012</t>
  </si>
  <si>
    <t xml:space="preserve">Ud</t>
  </si>
  <si>
    <t xml:space="preserve">Taco de expansión M6, FISCHER FNA II 6X30/5".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</si>
  <si>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</si>
  <si>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</si>
  <si>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</si>
  <si>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mt07aag010Fcw</t>
  </si>
  <si>
    <t xml:space="preserve">m</t>
  </si>
  <si>
    <t xml:space="preserve">Armadura de tendel prefabricada de acero galvanizado en caliente con recubrimiento de resina epoxi Geofor 4100 E SAO "GEO-HIDROL", de 3,7 mm de diámetro y 100 mm de anchura, con dispositivos de separación, geometría diseñada para permitir el solape y sistema de autocontrol del operario (SAO). Según UNE-EN 845-3.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</si>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</sst>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19" customWidth="1"/>
    <col min="4" max="4" width="7.65" customWidth="1"/>
    <col min="5" max="5" width="67.83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70.35</v>
      </c>
      <c r="G10" s="11"/>
      <c r="H10" s="11"/>
      <c r="I10" s="12">
        <v>0.34</v>
      </c>
      <c r="J10" s="12">
        <f ca="1">ROUND(INDIRECT(ADDRESS(ROW()+(0), COLUMN()+(-4), 1))*INDIRECT(ADDRESS(ROW()+(0), COLUMN()+(-1), 1)), 2)</f>
        <v>23.92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0.008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0.045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2.26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0.67</v>
      </c>
      <c r="G13" s="11"/>
      <c r="H13" s="11"/>
      <c r="I13" s="12">
        <v>6.8</v>
      </c>
      <c r="J13" s="12">
        <f ca="1">ROUND(INDIRECT(ADDRESS(ROW()+(0), COLUMN()+(-4), 1))*INDIRECT(ADDRESS(ROW()+(0), COLUMN()+(-1), 1)), 2)</f>
        <v>4.56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0.67</v>
      </c>
      <c r="G14" s="11"/>
      <c r="H14" s="11"/>
      <c r="I14" s="12">
        <v>0.47</v>
      </c>
      <c r="J14" s="12">
        <f ca="1">ROUND(INDIRECT(ADDRESS(ROW()+(0), COLUMN()+(-4), 1))*INDIRECT(ADDRESS(ROW()+(0), COLUMN()+(-1), 1)), 2)</f>
        <v>0.31</v>
      </c>
    </row>
    <row r="15" spans="1:10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2.58</v>
      </c>
      <c r="G15" s="11"/>
      <c r="H15" s="11"/>
      <c r="I15" s="12">
        <v>2.48</v>
      </c>
      <c r="J15" s="12">
        <f ca="1">ROUND(INDIRECT(ADDRESS(ROW()+(0), COLUMN()+(-4), 1))*INDIRECT(ADDRESS(ROW()+(0), COLUMN()+(-1), 1)), 2)</f>
        <v>6.4</v>
      </c>
    </row>
    <row r="16" spans="1:10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0.4</v>
      </c>
      <c r="G16" s="13"/>
      <c r="H16" s="13"/>
      <c r="I16" s="14">
        <v>2.48</v>
      </c>
      <c r="J16" s="14">
        <f ca="1">ROUND(INDIRECT(ADDRESS(ROW()+(0), COLUMN()+(-4), 1))*INDIRECT(ADDRESS(ROW()+(0), COLUMN()+(-1), 1)), 2)</f>
        <v>0.99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38.45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0.199</v>
      </c>
      <c r="G19" s="13"/>
      <c r="H19" s="13"/>
      <c r="I19" s="14">
        <v>1.94</v>
      </c>
      <c r="J19" s="14">
        <f ca="1">ROUND(INDIRECT(ADDRESS(ROW()+(0), COLUMN()+(-4), 1))*INDIRECT(ADDRESS(ROW()+(0), COLUMN()+(-1), 1)), 2)</f>
        <v>0.39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1))), 2)</f>
        <v>0.39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1.415</v>
      </c>
      <c r="G22" s="11"/>
      <c r="H22" s="11"/>
      <c r="I22" s="12">
        <v>23.1</v>
      </c>
      <c r="J22" s="12">
        <f ca="1">ROUND(INDIRECT(ADDRESS(ROW()+(0), COLUMN()+(-4), 1))*INDIRECT(ADDRESS(ROW()+(0), COLUMN()+(-1), 1)), 2)</f>
        <v>32.69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0.787</v>
      </c>
      <c r="G23" s="13"/>
      <c r="H23" s="13"/>
      <c r="I23" s="14">
        <v>21.69</v>
      </c>
      <c r="J23" s="14">
        <f ca="1">ROUND(INDIRECT(ADDRESS(ROW()+(0), COLUMN()+(-4), 1))*INDIRECT(ADDRESS(ROW()+(0), COLUMN()+(-1), 1)), 2)</f>
        <v>17.07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1))), 2)</f>
        <v>49.76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48</v>
      </c>
      <c r="E26" s="19" t="s">
        <v>49</v>
      </c>
      <c r="F26" s="13">
        <v>3</v>
      </c>
      <c r="G26" s="13"/>
      <c r="H26" s="13"/>
      <c r="I26" s="14">
        <f ca="1">ROUND(SUM(INDIRECT(ADDRESS(ROW()+(-2), COLUMN()+(1), 1)),INDIRECT(ADDRESS(ROW()+(-6), COLUMN()+(1), 1)),INDIRECT(ADDRESS(ROW()+(-9), COLUMN()+(1), 1))), 2)</f>
        <v>88.6</v>
      </c>
      <c r="J26" s="14">
        <f ca="1">ROUND(INDIRECT(ADDRESS(ROW()+(0), COLUMN()+(-4), 1))*INDIRECT(ADDRESS(ROW()+(0), COLUMN()+(-1), 1))/100, 2)</f>
        <v>2.66</v>
      </c>
    </row>
    <row r="27" spans="1:10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1)),INDIRECT(ADDRESS(ROW()+(-7), COLUMN()+(0), 1)),INDIRECT(ADDRESS(ROW()+(-10), COLUMN()+(0), 1))), 2)</f>
        <v>91.26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1.06202e+06</v>
      </c>
      <c r="H31" s="29">
        <v>1.06202e+06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1.18202e+06</v>
      </c>
      <c r="H33" s="29">
        <v>1.18202e+06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62</v>
      </c>
      <c r="B35" s="28"/>
      <c r="C35" s="28"/>
      <c r="D35" s="28"/>
      <c r="E35" s="28"/>
      <c r="F35" s="28"/>
      <c r="G35" s="29">
        <v>1.03202e+06</v>
      </c>
      <c r="H35" s="29">
        <v>1.03202e+06</v>
      </c>
      <c r="I35" s="29"/>
      <c r="J35" s="29">
        <v>3</v>
      </c>
    </row>
    <row r="36" spans="1:10" ht="24.00" thickBot="1" customHeight="1">
      <c r="A36" s="30" t="s">
        <v>63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65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H23"/>
    <mergeCell ref="A24:C24"/>
    <mergeCell ref="F24:I24"/>
    <mergeCell ref="A25:C25"/>
    <mergeCell ref="E25:H25"/>
    <mergeCell ref="A26:C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