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<sst xmlns="http://schemas.openxmlformats.org/spreadsheetml/2006/main" count="48" uniqueCount="48">
  <si>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</si>
  <si>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FFY040</t>
  </si>
  <si>
    <t xml:space="preserve">m²</t>
  </si>
  <si>
    <t xml:space="preserve">Refuerzo de fábrica de ladrillo cerámico cara vista, con mortero y malla.</t>
  </si>
  <si>
    <r>
      <rPr>
        <sz val="8.25"/>
        <color rgb="FF000000"/>
        <rFont val="Arial"/>
        <family val="2"/>
      </rPr>
      <t xml:space="preserve">Refuerzo de la cara interior de fábrica de ladrillo cerámico cara vista, mediante picado con medios manuales; enfoscado de cemento, a buena vista, acabado superficial rugoso, con mortero de cemento M-5; colocación de malla de triple torsión, de 13 mm de paso de malla y 0,7 mm de diámetro, acabado galvanizado, fijada a la fábrica con tacos de expansión y enfoscado con mortero reparador, reforzado con fibras, resistente a los sulfatos, de muy alta resistencia mecánica y retracción compensada, con una resistencia a compresión a 28 días mayor o igual a 40 N/mm² y un módulo de elasticidad mayor o igual a 17000 N/mm², clase R3, tipo CC, según UNE-EN 1504-3, Euroclase A1 de reacción al fuego, según UNE-EN 13501-1, compuesto por cementos especiales, áridos seleccionados, aditivos y fibras, en capa de 15 mm de espesor medio, acabado fratasado, aplicado manualmente y presionando el mortero con una llana sobre la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</si>
  <si>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</si>
  <si>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</si>
  <si>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</si>
  <si>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</si>
  <si>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</si>
  <si>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</si>
  <si>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</si>
  <si>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</si>
  <si>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</si>
  <si>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</si>
  <si>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mt52mtt010a</t>
  </si>
  <si>
    <t xml:space="preserve">m²</t>
  </si>
  <si>
    <t xml:space="preserve">Malla de triple torsión, de 13 mm de paso de malla y 0,7 mm de diámetro, acabado galvanizado.</t>
  </si>
  <si>
    <t xml:space="preserve">mt07aaa012</t>
  </si>
  <si>
    <t xml:space="preserve">Ud</t>
  </si>
  <si>
    <t xml:space="preserve">Taco de expansión M6, FISCHER FNA II 6X30/5".</t>
  </si>
  <si>
    <t xml:space="preserve">mt28mrp011g</t>
  </si>
  <si>
    <t xml:space="preserve">kg</t>
  </si>
  <si>
    <t xml:space="preserve">Mortero reparador, reforzado con fibras, resistente a los sulfatos, de muy alta resistencia mecánica y retracción compensada, con una resistencia a compresión a 28 días mayor o igual a 40 N/mm² y un módulo de elasticidad mayor o igual a 17000 N/mm², clase R3, tipo CC, según UNE-EN 1504-3, Euroclase A1 de reacción al fuego, según UNE-EN 13501-1, compuesto por cementos especiales, áridos seleccionados, aditivos y fibras, aplicado en espesores de hasta 35 mm en vertical y 75 mm en horizontal, para reparar elementos constructivos de hormigón estructural.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</si>
  <si>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</si>
  <si>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</si>
  <si>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</si>
  <si>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</si>
  <si>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</si>
  <si>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</si>
  <si>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</si>
  <si>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</si>
  <si>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</si>
  <si>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</si>
  <si>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</si>
  <si>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</si>
  <si>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4,82€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</si>
  <si>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</si>
  <si>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</si>
  <si>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</si>
  <si>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</si>
  <si>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</si>
  <si>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</si>
  <si>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</si>
  <si>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Productos  y  sistemas  para  la  protección  y reparación  de estructuras  de hormigón — Parte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</si>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</sst>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6.12" customWidth="1"/>
    <col min="5" max="5" width="72.42" customWidth="1"/>
    <col min="6" max="6" width="3.06" customWidth="1"/>
    <col min="7" max="7" width="9.69" customWidth="1"/>
    <col min="8" max="8" width="3.91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0.015</v>
      </c>
      <c r="H10" s="11"/>
      <c r="I10" s="12">
        <v>115.3</v>
      </c>
      <c r="J10" s="12">
        <f ca="1">ROUND(INDIRECT(ADDRESS(ROW()+(0), COLUMN()+(-3), 1))*INDIRECT(ADDRESS(ROW()+(0), COLUMN()+(-1), 1)), 2)</f>
        <v>1.73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1.26</v>
      </c>
      <c r="J11" s="12">
        <f ca="1">ROUND(INDIRECT(ADDRESS(ROW()+(0), COLUMN()+(-3), 1))*INDIRECT(ADDRESS(ROW()+(0), COLUMN()+(-1), 1)), 2)</f>
        <v>1.32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1.1</v>
      </c>
      <c r="H12" s="11"/>
      <c r="I12" s="12">
        <v>0.47</v>
      </c>
      <c r="J12" s="12">
        <f ca="1">ROUND(INDIRECT(ADDRESS(ROW()+(0), COLUMN()+(-3), 1))*INDIRECT(ADDRESS(ROW()+(0), COLUMN()+(-1), 1)), 2)</f>
        <v>0.52</v>
      </c>
    </row>
    <row r="13" spans="1:10" ht="76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30</v>
      </c>
      <c r="H13" s="13"/>
      <c r="I13" s="14">
        <v>0.69</v>
      </c>
      <c r="J13" s="14">
        <f ca="1">ROUND(INDIRECT(ADDRESS(ROW()+(0), COLUMN()+(-3), 1))*INDIRECT(ADDRESS(ROW()+(0), COLUMN()+(-1), 1)), 2)</f>
        <v>20.7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24.27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0.46</v>
      </c>
      <c r="H16" s="11"/>
      <c r="I16" s="12">
        <v>23.1</v>
      </c>
      <c r="J16" s="12">
        <f ca="1">ROUND(INDIRECT(ADDRESS(ROW()+(0), COLUMN()+(-3), 1))*INDIRECT(ADDRESS(ROW()+(0), COLUMN()+(-1), 1)), 2)</f>
        <v>10.63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0.46</v>
      </c>
      <c r="H17" s="13"/>
      <c r="I17" s="14">
        <v>21.69</v>
      </c>
      <c r="J17" s="14">
        <f ca="1">ROUND(INDIRECT(ADDRESS(ROW()+(0), COLUMN()+(-3), 1))*INDIRECT(ADDRESS(ROW()+(0), COLUMN()+(-1), 1)), 2)</f>
        <v>9.98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20.61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44.88</v>
      </c>
      <c r="J20" s="14">
        <f ca="1">ROUND(INDIRECT(ADDRESS(ROW()+(0), COLUMN()+(-3), 1))*INDIRECT(ADDRESS(ROW()+(0), COLUMN()+(-1), 1))/100, 2)</f>
        <v>0.9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45.78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1.10201e+06</v>
      </c>
      <c r="G25" s="29"/>
      <c r="H25" s="29">
        <v>112009</v>
      </c>
      <c r="I25" s="29"/>
      <c r="J25" s="29" t="s">
        <v>43</v>
      </c>
    </row>
    <row r="26" spans="1:10" ht="24.0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