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<sst xmlns="http://schemas.openxmlformats.org/spreadsheetml/2006/main" count="47" uniqueCount="47">
  <si>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</si>
  <si>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FFY041</t>
  </si>
  <si>
    <t xml:space="preserve">m²</t>
  </si>
  <si>
    <t xml:space="preserve">Refuerzo de fábrica de ladrillo cerámico cara vista, con entramado de perfiles metálicos.</t>
  </si>
  <si>
    <r>
      <rPr>
        <sz val="8.25"/>
        <color rgb="FF000000"/>
        <rFont val="Arial"/>
        <family val="2"/>
      </rPr>
      <t xml:space="preserve">Refuerzo de la cara interior de fábrica de ladrillo cerámico cara vista, mediante entramado de acero laminado S235JR, en pieza simple de perfiles laminados en caliente de las series L, LD, T, redondo, cuadrado, rectangular y pletina, acabado con imprimación antioxidante y fijado a los forjados y a la fábrica con tacos de expansión (5 ud/m²), cuantía de acero 10 kg/m². El precio incluye los cortes y los despuntes.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</si>
  <si>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</si>
  <si>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</si>
  <si>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</si>
  <si>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</si>
  <si>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</si>
  <si>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</si>
  <si>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</si>
  <si>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mt07aaa012</t>
  </si>
  <si>
    <t xml:space="preserve">Ud</t>
  </si>
  <si>
    <t xml:space="preserve">Taco de expansión M6, FISCHER FNA II 6X30/5".</t>
  </si>
  <si>
    <t xml:space="preserve">mt07ala240ci</t>
  </si>
  <si>
    <t xml:space="preserve">kg</t>
  </si>
  <si>
    <t xml:space="preserve">Acero laminado UNE-EN 10025 S235JR, en pieza simple de perfiles laminados en caliente de las series L, LD, T, redondo, cuadrado, rectangular y pletina, acabado con imprimación antioxidante, conformando elementos de anclaje, trabajado en taller, para fijar en obra mecánicamente con tacos de expansión, de aplicación en refuerzos estructurales.</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</si>
  <si>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</si>
  <si>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</si>
  <si>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</si>
  <si>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</si>
  <si>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</si>
  <si>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</si>
  <si>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</si>
  <si>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mo019</t>
  </si>
  <si>
    <t xml:space="preserve">h</t>
  </si>
  <si>
    <t xml:space="preserve">Oficial 1ª soldador.</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</si>
  <si>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</si>
  <si>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</si>
  <si>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</si>
  <si>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</si>
  <si>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</si>
  <si>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</si>
  <si>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</si>
  <si>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t xml:space="preserve">Coste de mantenimiento decenal: 9,01€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</si>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</sst>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87" customWidth="1"/>
    <col min="4" max="4" width="5.78" customWidth="1"/>
    <col min="5" max="5" width="70.89" customWidth="1"/>
    <col min="6" max="6" width="1.53" customWidth="1"/>
    <col min="7" max="7" width="12.92" customWidth="1"/>
    <col min="8" max="8" width="2.21"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5</v>
      </c>
      <c r="G10" s="11"/>
      <c r="H10" s="11"/>
      <c r="I10" s="12">
        <v>0.47</v>
      </c>
      <c r="J10" s="12">
        <f ca="1">ROUND(INDIRECT(ADDRESS(ROW()+(0), COLUMN()+(-4), 1))*INDIRECT(ADDRESS(ROW()+(0), COLUMN()+(-1), 1)), 2)</f>
        <v>2.35</v>
      </c>
    </row>
    <row r="11" spans="1:10" ht="55.50" thickBot="1" customHeight="1">
      <c r="A11" s="1" t="s">
        <v>15</v>
      </c>
      <c r="B11" s="1"/>
      <c r="C11" s="10" t="s">
        <v>16</v>
      </c>
      <c r="D11" s="10"/>
      <c r="E11" s="1" t="s">
        <v>17</v>
      </c>
      <c r="F11" s="13">
        <v>10</v>
      </c>
      <c r="G11" s="13"/>
      <c r="H11" s="13"/>
      <c r="I11" s="14">
        <v>1.66</v>
      </c>
      <c r="J11" s="14">
        <f ca="1">ROUND(INDIRECT(ADDRESS(ROW()+(0), COLUMN()+(-4), 1))*INDIRECT(ADDRESS(ROW()+(0), COLUMN()+(-1), 1)), 2)</f>
        <v>16.6</v>
      </c>
    </row>
    <row r="12" spans="1:10" ht="13.50" thickBot="1" customHeight="1">
      <c r="A12" s="15"/>
      <c r="B12" s="15"/>
      <c r="C12" s="15"/>
      <c r="D12" s="15"/>
      <c r="E12" s="15"/>
      <c r="F12" s="9" t="s">
        <v>18</v>
      </c>
      <c r="G12" s="9"/>
      <c r="H12" s="9"/>
      <c r="I12" s="9"/>
      <c r="J12" s="17">
        <f ca="1">ROUND(SUM(INDIRECT(ADDRESS(ROW()+(-1), COLUMN()+(0), 1)),INDIRECT(ADDRESS(ROW()+(-2), COLUMN()+(0), 1))), 2)</f>
        <v>18.95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0.58</v>
      </c>
      <c r="G14" s="13"/>
      <c r="H14" s="13"/>
      <c r="I14" s="14">
        <v>3.42</v>
      </c>
      <c r="J14" s="14">
        <f ca="1">ROUND(INDIRECT(ADDRESS(ROW()+(0), COLUMN()+(-4), 1))*INDIRECT(ADDRESS(ROW()+(0), COLUMN()+(-1), 1)), 2)</f>
        <v>1.98</v>
      </c>
    </row>
    <row r="15" spans="1:10" ht="13.50" thickBot="1" customHeight="1">
      <c r="A15" s="15"/>
      <c r="B15" s="15"/>
      <c r="C15" s="15"/>
      <c r="D15" s="15"/>
      <c r="E15" s="15"/>
      <c r="F15" s="9" t="s">
        <v>23</v>
      </c>
      <c r="G15" s="9"/>
      <c r="H15" s="9"/>
      <c r="I15" s="9"/>
      <c r="J15" s="17">
        <f ca="1">ROUND(SUM(INDIRECT(ADDRESS(ROW()+(-1), COLUMN()+(0), 1))), 2)</f>
        <v>1.98</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0.575</v>
      </c>
      <c r="G17" s="11"/>
      <c r="H17" s="11"/>
      <c r="I17" s="12">
        <v>23.41</v>
      </c>
      <c r="J17" s="12">
        <f ca="1">ROUND(INDIRECT(ADDRESS(ROW()+(0), COLUMN()+(-4), 1))*INDIRECT(ADDRESS(ROW()+(0), COLUMN()+(-1), 1)), 2)</f>
        <v>13.46</v>
      </c>
    </row>
    <row r="18" spans="1:10" ht="13.50" thickBot="1" customHeight="1">
      <c r="A18" s="1" t="s">
        <v>28</v>
      </c>
      <c r="B18" s="1"/>
      <c r="C18" s="10" t="s">
        <v>29</v>
      </c>
      <c r="D18" s="10"/>
      <c r="E18" s="1" t="s">
        <v>30</v>
      </c>
      <c r="F18" s="13">
        <v>0.805</v>
      </c>
      <c r="G18" s="13"/>
      <c r="H18" s="13"/>
      <c r="I18" s="14">
        <v>22.82</v>
      </c>
      <c r="J18" s="14">
        <f ca="1">ROUND(INDIRECT(ADDRESS(ROW()+(0), COLUMN()+(-4), 1))*INDIRECT(ADDRESS(ROW()+(0), COLUMN()+(-1), 1)), 2)</f>
        <v>18.37</v>
      </c>
    </row>
    <row r="19" spans="1:10" ht="13.50" thickBot="1" customHeight="1">
      <c r="A19" s="15"/>
      <c r="B19" s="15"/>
      <c r="C19" s="15"/>
      <c r="D19" s="15"/>
      <c r="E19" s="15"/>
      <c r="F19" s="9" t="s">
        <v>31</v>
      </c>
      <c r="G19" s="9"/>
      <c r="H19" s="9"/>
      <c r="I19" s="9"/>
      <c r="J19" s="17">
        <f ca="1">ROUND(SUM(INDIRECT(ADDRESS(ROW()+(-1), COLUMN()+(0), 1)),INDIRECT(ADDRESS(ROW()+(-2), COLUMN()+(0), 1))), 2)</f>
        <v>31.83</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52.76</v>
      </c>
      <c r="J21" s="14">
        <f ca="1">ROUND(INDIRECT(ADDRESS(ROW()+(0), COLUMN()+(-4), 1))*INDIRECT(ADDRESS(ROW()+(0), COLUMN()+(-1), 1))/100, 2)</f>
        <v>1.06</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53.82</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192005</v>
      </c>
      <c r="H26" s="29">
        <v>192006</v>
      </c>
      <c r="I26" s="29"/>
      <c r="J26" s="29" t="s">
        <v>42</v>
      </c>
    </row>
    <row r="27" spans="1:10" ht="24.00" thickBot="1" customHeight="1">
      <c r="A27" s="30" t="s">
        <v>43</v>
      </c>
      <c r="B27" s="30"/>
      <c r="C27" s="30"/>
      <c r="D27" s="30"/>
      <c r="E27" s="30"/>
      <c r="F27" s="30"/>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5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