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<sst xmlns="http://schemas.openxmlformats.org/spreadsheetml/2006/main" count="80" uniqueCount="80">
  <si>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</si>
  <si>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FNB019</t>
  </si>
  <si>
    <t xml:space="preserve">m²</t>
  </si>
  <si>
    <t xml:space="preserve">Muro de carga, de 15 cm de espesor, de fábrica armada, de bloque de tierra comprimida (BTC). Sistema "ELEMENTALES".</t>
  </si>
  <si>
    <r>
      <rPr>
        <sz val="8.25"/>
        <color rgb="FF000000"/>
        <rFont val="Arial"/>
        <family val="2"/>
      </rPr>
      <t xml:space="preserve">Muro de carga, de 15 cm de espesor, de fábrica armada para revestir de bloque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bloques en "U" del mismo material, reforzado con acero UNE-EN 10080 B 500 S, cuantía 1,05 kg/m² y hormigón de relleno, HA-25/F/10/XC2, preparado en obra, vertido con medios manuales, volumen 0,045 m³/m², en dinteles, zunchos horizontales y zunchos verticales. El precio no incluye el zuncho perimetral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</si>
  <si>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</si>
  <si>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</si>
  <si>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</si>
  <si>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</si>
  <si>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</si>
  <si>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</si>
  <si>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</si>
  <si>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mt03bte010a</t>
  </si>
  <si>
    <t xml:space="preserve">Ud</t>
  </si>
  <si>
    <t xml:space="preserve">Bloque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</si>
  <si>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</si>
  <si>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</si>
  <si>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</si>
  <si>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</si>
  <si>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</si>
  <si>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</si>
  <si>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</si>
  <si>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</si>
  <si>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</si>
  <si>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</si>
  <si>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</si>
  <si>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</si>
  <si>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</si>
  <si>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</si>
  <si>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</si>
  <si>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mt08aaa010a</t>
  </si>
  <si>
    <t xml:space="preserve">m³</t>
  </si>
  <si>
    <t xml:space="preserve">Agua.</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</si>
  <si>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</si>
  <si>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</si>
  <si>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</si>
  <si>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</si>
  <si>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</si>
  <si>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</si>
  <si>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mt01arg007a</t>
  </si>
  <si>
    <t xml:space="preserve">t</t>
  </si>
  <si>
    <t xml:space="preserve">Árido grueso homogeneizado, de tamaño máximo 10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</si>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</sst>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30.45</v>
      </c>
      <c r="G10" s="11"/>
      <c r="H10" s="11"/>
      <c r="I10" s="12">
        <v>1.1</v>
      </c>
      <c r="J10" s="12">
        <f ca="1">ROUND(INDIRECT(ADDRESS(ROW()+(0), COLUMN()+(-4), 1))*INDIRECT(ADDRESS(ROW()+(0), COLUMN()+(-1), 1)), 2)</f>
        <v>33.5</v>
      </c>
    </row>
    <row r="11" spans="1:10" ht="45.00" thickBot="1" customHeight="1">
      <c r="A11" s="1" t="s">
        <v>15</v>
      </c>
      <c r="B11" s="1"/>
      <c r="C11" s="10" t="s">
        <v>16</v>
      </c>
      <c r="D11" s="10"/>
      <c r="E11" s="1" t="s">
        <v>17</v>
      </c>
      <c r="F11" s="11">
        <v>3.413</v>
      </c>
      <c r="G11" s="11"/>
      <c r="H11" s="11"/>
      <c r="I11" s="12">
        <v>1.1</v>
      </c>
      <c r="J11" s="12">
        <f ca="1">ROUND(INDIRECT(ADDRESS(ROW()+(0), COLUMN()+(-4), 1))*INDIRECT(ADDRESS(ROW()+(0), COLUMN()+(-1), 1)), 2)</f>
        <v>3.75</v>
      </c>
    </row>
    <row r="12" spans="1:10" ht="34.50" thickBot="1" customHeight="1">
      <c r="A12" s="1" t="s">
        <v>18</v>
      </c>
      <c r="B12" s="1"/>
      <c r="C12" s="10" t="s">
        <v>19</v>
      </c>
      <c r="D12" s="10"/>
      <c r="E12" s="1" t="s">
        <v>20</v>
      </c>
      <c r="F12" s="11">
        <v>0.018</v>
      </c>
      <c r="G12" s="11"/>
      <c r="H12" s="11"/>
      <c r="I12" s="12">
        <v>240</v>
      </c>
      <c r="J12" s="12">
        <f ca="1">ROUND(INDIRECT(ADDRESS(ROW()+(0), COLUMN()+(-4), 1))*INDIRECT(ADDRESS(ROW()+(0), COLUMN()+(-1), 1)), 2)</f>
        <v>4.32</v>
      </c>
    </row>
    <row r="13" spans="1:10" ht="13.50" thickBot="1" customHeight="1">
      <c r="A13" s="1" t="s">
        <v>21</v>
      </c>
      <c r="B13" s="1"/>
      <c r="C13" s="10" t="s">
        <v>22</v>
      </c>
      <c r="D13" s="10"/>
      <c r="E13" s="1" t="s">
        <v>23</v>
      </c>
      <c r="F13" s="11">
        <v>0.3</v>
      </c>
      <c r="G13" s="11"/>
      <c r="H13" s="11"/>
      <c r="I13" s="12">
        <v>1.55</v>
      </c>
      <c r="J13" s="12">
        <f ca="1">ROUND(INDIRECT(ADDRESS(ROW()+(0), COLUMN()+(-4), 1))*INDIRECT(ADDRESS(ROW()+(0), COLUMN()+(-1), 1)), 2)</f>
        <v>0.47</v>
      </c>
    </row>
    <row r="14" spans="1:10" ht="24.00" thickBot="1" customHeight="1">
      <c r="A14" s="1" t="s">
        <v>24</v>
      </c>
      <c r="B14" s="1"/>
      <c r="C14" s="10" t="s">
        <v>25</v>
      </c>
      <c r="D14" s="10"/>
      <c r="E14" s="1" t="s">
        <v>26</v>
      </c>
      <c r="F14" s="11">
        <v>1.05</v>
      </c>
      <c r="G14" s="11"/>
      <c r="H14" s="11"/>
      <c r="I14" s="12">
        <v>1.6</v>
      </c>
      <c r="J14" s="12">
        <f ca="1">ROUND(INDIRECT(ADDRESS(ROW()+(0), COLUMN()+(-4), 1))*INDIRECT(ADDRESS(ROW()+(0), COLUMN()+(-1), 1)), 2)</f>
        <v>1.68</v>
      </c>
    </row>
    <row r="15" spans="1:10" ht="13.50" thickBot="1" customHeight="1">
      <c r="A15" s="1" t="s">
        <v>27</v>
      </c>
      <c r="B15" s="1"/>
      <c r="C15" s="10" t="s">
        <v>28</v>
      </c>
      <c r="D15" s="10"/>
      <c r="E15" s="1" t="s">
        <v>29</v>
      </c>
      <c r="F15" s="11">
        <v>0.024</v>
      </c>
      <c r="G15" s="11"/>
      <c r="H15" s="11"/>
      <c r="I15" s="12">
        <v>1.5</v>
      </c>
      <c r="J15" s="12">
        <f ca="1">ROUND(INDIRECT(ADDRESS(ROW()+(0), COLUMN()+(-4), 1))*INDIRECT(ADDRESS(ROW()+(0), COLUMN()+(-1), 1)), 2)</f>
        <v>0.04</v>
      </c>
    </row>
    <row r="16" spans="1:10" ht="13.50" thickBot="1" customHeight="1">
      <c r="A16" s="1" t="s">
        <v>30</v>
      </c>
      <c r="B16" s="1"/>
      <c r="C16" s="10" t="s">
        <v>31</v>
      </c>
      <c r="D16" s="10"/>
      <c r="E16" s="1" t="s">
        <v>32</v>
      </c>
      <c r="F16" s="11">
        <v>0.013</v>
      </c>
      <c r="G16" s="11"/>
      <c r="H16" s="11"/>
      <c r="I16" s="12">
        <v>1.5</v>
      </c>
      <c r="J16" s="12">
        <f ca="1">ROUND(INDIRECT(ADDRESS(ROW()+(0), COLUMN()+(-4), 1))*INDIRECT(ADDRESS(ROW()+(0), COLUMN()+(-1), 1)), 2)</f>
        <v>0.02</v>
      </c>
    </row>
    <row r="17" spans="1:10" ht="13.50" thickBot="1" customHeight="1">
      <c r="A17" s="1" t="s">
        <v>33</v>
      </c>
      <c r="B17" s="1"/>
      <c r="C17" s="10" t="s">
        <v>34</v>
      </c>
      <c r="D17" s="10"/>
      <c r="E17" s="1" t="s">
        <v>35</v>
      </c>
      <c r="F17" s="11">
        <v>20.846</v>
      </c>
      <c r="G17" s="11"/>
      <c r="H17" s="11"/>
      <c r="I17" s="12">
        <v>0.1</v>
      </c>
      <c r="J17" s="12">
        <f ca="1">ROUND(INDIRECT(ADDRESS(ROW()+(0), COLUMN()+(-4), 1))*INDIRECT(ADDRESS(ROW()+(0), COLUMN()+(-1), 1)), 2)</f>
        <v>2.08</v>
      </c>
    </row>
    <row r="18" spans="1:10" ht="13.50" thickBot="1" customHeight="1">
      <c r="A18" s="1" t="s">
        <v>36</v>
      </c>
      <c r="B18" s="1"/>
      <c r="C18" s="10" t="s">
        <v>37</v>
      </c>
      <c r="D18" s="10"/>
      <c r="E18" s="1" t="s">
        <v>38</v>
      </c>
      <c r="F18" s="11">
        <v>0.028</v>
      </c>
      <c r="G18" s="11"/>
      <c r="H18" s="11"/>
      <c r="I18" s="12">
        <v>17.5</v>
      </c>
      <c r="J18" s="12">
        <f ca="1">ROUND(INDIRECT(ADDRESS(ROW()+(0), COLUMN()+(-4), 1))*INDIRECT(ADDRESS(ROW()+(0), COLUMN()+(-1), 1)), 2)</f>
        <v>0.49</v>
      </c>
    </row>
    <row r="19" spans="1:10" ht="13.50" thickBot="1" customHeight="1">
      <c r="A19" s="1" t="s">
        <v>39</v>
      </c>
      <c r="B19" s="1"/>
      <c r="C19" s="10" t="s">
        <v>40</v>
      </c>
      <c r="D19" s="10"/>
      <c r="E19" s="1" t="s">
        <v>41</v>
      </c>
      <c r="F19" s="13">
        <v>0.056</v>
      </c>
      <c r="G19" s="13"/>
      <c r="H19" s="13"/>
      <c r="I19" s="14">
        <v>15.8</v>
      </c>
      <c r="J19" s="14">
        <f ca="1">ROUND(INDIRECT(ADDRESS(ROW()+(0), COLUMN()+(-4), 1))*INDIRECT(ADDRESS(ROW()+(0), COLUMN()+(-1), 1)), 2)</f>
        <v>0.88</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47.23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0.035</v>
      </c>
      <c r="G22" s="13"/>
      <c r="H22" s="13"/>
      <c r="I22" s="14">
        <v>3.45</v>
      </c>
      <c r="J22" s="14">
        <f ca="1">ROUND(INDIRECT(ADDRESS(ROW()+(0), COLUMN()+(-4), 1))*INDIRECT(ADDRESS(ROW()+(0), COLUMN()+(-1), 1)), 2)</f>
        <v>0.12</v>
      </c>
    </row>
    <row r="23" spans="1:10" ht="13.50" thickBot="1" customHeight="1">
      <c r="A23" s="15"/>
      <c r="B23" s="15"/>
      <c r="C23" s="15"/>
      <c r="D23" s="15"/>
      <c r="E23" s="15"/>
      <c r="F23" s="9" t="s">
        <v>47</v>
      </c>
      <c r="G23" s="9"/>
      <c r="H23" s="9"/>
      <c r="I23" s="9"/>
      <c r="J23" s="17">
        <f ca="1">ROUND(SUM(INDIRECT(ADDRESS(ROW()+(-1), COLUMN()+(0), 1))), 2)</f>
        <v>0.12</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0.588</v>
      </c>
      <c r="G25" s="11"/>
      <c r="H25" s="11"/>
      <c r="I25" s="12">
        <v>22.13</v>
      </c>
      <c r="J25" s="12">
        <f ca="1">ROUND(INDIRECT(ADDRESS(ROW()+(0), COLUMN()+(-4), 1))*INDIRECT(ADDRESS(ROW()+(0), COLUMN()+(-1), 1)), 2)</f>
        <v>13.01</v>
      </c>
    </row>
    <row r="26" spans="1:10" ht="13.50" thickBot="1" customHeight="1">
      <c r="A26" s="1" t="s">
        <v>52</v>
      </c>
      <c r="B26" s="1"/>
      <c r="C26" s="10" t="s">
        <v>53</v>
      </c>
      <c r="D26" s="10"/>
      <c r="E26" s="1" t="s">
        <v>54</v>
      </c>
      <c r="F26" s="11">
        <v>0.794</v>
      </c>
      <c r="G26" s="11"/>
      <c r="H26" s="11"/>
      <c r="I26" s="12">
        <v>20.78</v>
      </c>
      <c r="J26" s="12">
        <f ca="1">ROUND(INDIRECT(ADDRESS(ROW()+(0), COLUMN()+(-4), 1))*INDIRECT(ADDRESS(ROW()+(0), COLUMN()+(-1), 1)), 2)</f>
        <v>16.5</v>
      </c>
    </row>
    <row r="27" spans="1:10" ht="13.50" thickBot="1" customHeight="1">
      <c r="A27" s="1" t="s">
        <v>55</v>
      </c>
      <c r="B27" s="1"/>
      <c r="C27" s="10" t="s">
        <v>56</v>
      </c>
      <c r="D27" s="10"/>
      <c r="E27" s="1" t="s">
        <v>57</v>
      </c>
      <c r="F27" s="11">
        <v>0.022</v>
      </c>
      <c r="G27" s="11"/>
      <c r="H27" s="11"/>
      <c r="I27" s="12">
        <v>23.03</v>
      </c>
      <c r="J27" s="12">
        <f ca="1">ROUND(INDIRECT(ADDRESS(ROW()+(0), COLUMN()+(-4), 1))*INDIRECT(ADDRESS(ROW()+(0), COLUMN()+(-1), 1)), 2)</f>
        <v>0.51</v>
      </c>
    </row>
    <row r="28" spans="1:10" ht="13.50" thickBot="1" customHeight="1">
      <c r="A28" s="1" t="s">
        <v>58</v>
      </c>
      <c r="B28" s="1"/>
      <c r="C28" s="10" t="s">
        <v>59</v>
      </c>
      <c r="D28" s="10"/>
      <c r="E28" s="1" t="s">
        <v>60</v>
      </c>
      <c r="F28" s="13">
        <v>0.022</v>
      </c>
      <c r="G28" s="13"/>
      <c r="H28" s="13"/>
      <c r="I28" s="14">
        <v>21.86</v>
      </c>
      <c r="J28" s="14">
        <f ca="1">ROUND(INDIRECT(ADDRESS(ROW()+(0), COLUMN()+(-4), 1))*INDIRECT(ADDRESS(ROW()+(0), COLUMN()+(-1), 1)), 2)</f>
        <v>0.48</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30.5</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77.85</v>
      </c>
      <c r="J31" s="14">
        <f ca="1">ROUND(INDIRECT(ADDRESS(ROW()+(0), COLUMN()+(-4), 1))*INDIRECT(ADDRESS(ROW()+(0), COLUMN()+(-1), 1))/100, 2)</f>
        <v>1.56</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79.41</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1.18202e+006</v>
      </c>
      <c r="H36" s="29">
        <v>1.18202e+006</v>
      </c>
      <c r="I36" s="29"/>
      <c r="J36" s="29" t="s">
        <v>72</v>
      </c>
    </row>
    <row r="37" spans="1:10" ht="13.50" thickBot="1" customHeight="1">
      <c r="A37" s="30" t="s">
        <v>73</v>
      </c>
      <c r="B37" s="30"/>
      <c r="C37" s="30"/>
      <c r="D37" s="30"/>
      <c r="E37" s="30"/>
      <c r="F37" s="30"/>
      <c r="G37" s="31"/>
      <c r="H37" s="31"/>
      <c r="I37" s="31"/>
      <c r="J37" s="31"/>
    </row>
    <row r="38" spans="1:10" ht="13.50" thickBot="1" customHeight="1">
      <c r="A38" s="28" t="s">
        <v>74</v>
      </c>
      <c r="B38" s="28"/>
      <c r="C38" s="28"/>
      <c r="D38" s="28"/>
      <c r="E38" s="28"/>
      <c r="F38" s="28"/>
      <c r="G38" s="29">
        <v>172012</v>
      </c>
      <c r="H38" s="29">
        <v>172013</v>
      </c>
      <c r="I38" s="29"/>
      <c r="J38" s="29" t="s">
        <v>75</v>
      </c>
    </row>
    <row r="39" spans="1:10" ht="13.50" thickBot="1" customHeight="1">
      <c r="A39" s="30" t="s">
        <v>76</v>
      </c>
      <c r="B39" s="30"/>
      <c r="C39" s="30"/>
      <c r="D39" s="30"/>
      <c r="E39" s="30"/>
      <c r="F39" s="30"/>
      <c r="G39" s="31"/>
      <c r="H39" s="31"/>
      <c r="I39" s="31"/>
      <c r="J39" s="31"/>
    </row>
    <row r="42" spans="1:1" ht="33.75" thickBot="1" customHeight="1">
      <c r="A42" s="1" t="s">
        <v>77</v>
      </c>
      <c r="B42" s="1"/>
      <c r="C42" s="1"/>
      <c r="D42" s="1"/>
      <c r="E42" s="1"/>
      <c r="F42" s="1"/>
      <c r="G42" s="1"/>
      <c r="H42" s="1"/>
      <c r="I42" s="1"/>
      <c r="J42" s="1"/>
    </row>
    <row r="43" spans="1:1" ht="33.75" thickBot="1" customHeight="1">
      <c r="A43" s="1" t="s">
        <v>78</v>
      </c>
      <c r="B43" s="1"/>
      <c r="C43" s="1"/>
      <c r="D43" s="1"/>
      <c r="E43" s="1"/>
      <c r="F43" s="1"/>
      <c r="G43" s="1"/>
      <c r="H43" s="1"/>
      <c r="I43" s="1"/>
      <c r="J43" s="1"/>
    </row>
    <row r="44" spans="1:1" ht="33.75" thickBot="1" customHeight="1">
      <c r="A44" s="1" t="s">
        <v>79</v>
      </c>
      <c r="B44" s="1"/>
      <c r="C44" s="1"/>
      <c r="D44" s="1"/>
      <c r="E44" s="1"/>
      <c r="F44" s="1"/>
      <c r="G44" s="1"/>
      <c r="H44" s="1"/>
      <c r="I44" s="1"/>
      <c r="J44" s="1"/>
    </row>
  </sheetData>
  <mergeCells count="9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38:F38"/>
    <mergeCell ref="G38:G39"/>
    <mergeCell ref="H38:I39"/>
    <mergeCell ref="J38:J39"/>
    <mergeCell ref="A39:F39"/>
    <mergeCell ref="A42:J42"/>
    <mergeCell ref="A43:J43"/>
    <mergeCell ref="A44:J44"/>
  </mergeCells>
  <pageMargins left="0.147638" right="0.147638" top="0.206693" bottom="0.206693" header="0.0" footer="0.0"/>
  <pageSetup paperSize="9" orientation="portrait"/>
  <rowBreaks count="0" manualBreakCount="0">
    </rowBreaks>
</worksheet>
</file>