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<sst xmlns="http://schemas.openxmlformats.org/spreadsheetml/2006/main" count="77" uniqueCount="77">
  <si>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</si>
  <si>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FVM086</t>
  </si>
  <si>
    <t xml:space="preserve">m²</t>
  </si>
  <si>
    <t xml:space="preserve">Zócalo para sistema ETICS Mapetherm CORK "MAPEI SPAIN" de aislamiento térmico de origen vegetal por el exterior de fachadas.</t>
  </si>
  <si>
    <r>
      <rPr>
        <sz val="8.25"/>
        <color rgb="FF000000"/>
        <rFont val="Arial"/>
        <family val="2"/>
      </rPr>
      <t xml:space="preserve">Zócalo para sistema Mapetherm CORK "MAPEI SPAIN", con los paneles aislantes enterrados, compuesto por: panel rígido de aglomerado de corcho natural expandido, Mapetherm Cork "MAPEI SPAIN", exento de aglutinantes químicos, de color marrón, de 60 mm de espesor, fijado al soporte con mortero cementoso monocomponente de grano grueso Mapetherm AR1 GG "MAPEI SPAIN", color gris y fijaciones mecánicas con taco de expansión de polipropileno, con clavo de acero cincado Mapetherm Fix H 115 "MAPEI SPAIN"; capa de regularización de mortero cementoso monocomponente de grano grueso Mapetherm AR1 GG "MAPEI SPAIN", color gris, armado con malla de fibra de vidrio antiálcalis, Mapetherm Net R131 "MAPEI SPAIN", de 4,15x3,80 mm de luz de malla y de 150 g/m² de masa superficial; capa de impermeabilización mediante mortero cementoso impermeabilizante flexible bicomponente Mapelastic Zero "MAPEI SPAIN", color gris; capa drenante con lámina drenante de estructura nodular de polietileno de alta densidad (PEAD/HDPE), con nódulos de 7,5 mm de altura, resistencia a la compresión 150 kN/m² según UNE-EN ISO 604, capacidad de drenaje 5 l/(s·m) y masa nominal 0,5 kg/m², colocada sobre el aislamiento; capa de acabado de revestimiento reforzado con fibras sintéticas Silancolor Tonachino "MAPEI SPAIN", acabado fratasado, de color a elegir, gama A, sobre imprimación reguladora de la absorción Silancolor Base Coat "MAPEI SPAIN", de color a elegir, gama A.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</si>
  <si>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</si>
  <si>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</si>
  <si>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</si>
  <si>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</si>
  <si>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</si>
  <si>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</si>
  <si>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</si>
  <si>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mt28mam010b</t>
  </si>
  <si>
    <t xml:space="preserve">kg</t>
  </si>
  <si>
    <t xml:space="preserve">Mortero cementoso monocomponente de grano grueso tipo GP CSIV W2 T2, según UNE-EN 998-1 Mapetherm AR1 GG "MAPEI SPAIN", color gris, con propiedades tixotrópicas, de endurecimiento sin retracción y baja viscosidad, para aplicar con llana, para adherir los paneles aislantes y como capa base, previo amasado con agua.</t>
  </si>
  <si>
    <t xml:space="preserve">mt16acm010c</t>
  </si>
  <si>
    <t xml:space="preserve">m²</t>
  </si>
  <si>
    <t xml:space="preserve">Panel rígido de aglomerado de corcho natural expandido, Mapetherm Cork "MAPEI SPAIN", exento de aglutinantes químicos, de color marrón, de 60 mm de espesor, según UNE-EN 13170, resistencia térmica 1,5 m²K/W, conductividad térmica 0,04 W/(mK), Euroclase E de reacción al fuego según UNE-EN 13501-1.</t>
  </si>
  <si>
    <t xml:space="preserve">mt16pem020bb</t>
  </si>
  <si>
    <t xml:space="preserve">Ud</t>
  </si>
  <si>
    <t xml:space="preserve">Taco de expansión de polipropileno, Mapetherm Fix H 115 "MAPEI SPAIN", de 130 mm de longitud, con clavo de acero cincado, para fijación de paneles aislantes.</t>
  </si>
  <si>
    <t xml:space="preserve">mt28mam040a</t>
  </si>
  <si>
    <t xml:space="preserve">m²</t>
  </si>
  <si>
    <t xml:space="preserve">Malla de fibra de vidrio antiálcalis, Mapetherm Net R131 "MAPEI SPAIN", de 4,15x3,80 mm de luz de malla, de 150 g/m² de masa superficial y de 1x55 m, para armar morteros.</t>
  </si>
  <si>
    <t xml:space="preserve">mt28mam050fb</t>
  </si>
  <si>
    <t xml:space="preserve">l</t>
  </si>
  <si>
    <t xml:space="preserve">Imprimación reguladora de la absorción Silancolor Base Coat "MAPEI SPAIN", de color a elegir, gama A, a base de resinas de silicona en dispersión acuosa, cuarzo microgranular y cargas minerales seleccionadas, hidrorrepelente, para aplicar con brocha, rodillo o pistola.</t>
  </si>
  <si>
    <t xml:space="preserve">mt28mam070db</t>
  </si>
  <si>
    <t xml:space="preserve">kg</t>
  </si>
  <si>
    <t xml:space="preserve">Revestimiento reforzado con fibras sintéticas Silancolor Tonachino "MAPEI SPAIN", acabado fratasado, de color a elegir, gama A, con un tamaño máximo de partícula de 1,2 mm, compuesto de resinas de silicona en dispersión acuosa y cargas minerales seleccionadas, permeable al vapor de agua, transpirable, hidrorrepelente y con resistencia al envejecimiento, a los rayos UV y a los agentes químicos, para aplicar con llana. Según UNE-EN 15824.</t>
  </si>
  <si>
    <t xml:space="preserve">mt28mam095a</t>
  </si>
  <si>
    <t xml:space="preserve">kg</t>
  </si>
  <si>
    <t xml:space="preserve">Mortero cementoso impermeabilizante flexible bicomponente Mapelastic Zero "MAPEI SPAIN", color gris, compuesto de cemento, áridos seleccionados, aditivos especiales y polímeros sintéticos en dispersión acuosa, con resistencia a los rayos UV, a los sulfatos, a los cloruros, al dióxido de carbono y a las sales de deshielo, como protección frente a la humedad por capilaridad e infiltraciones de agua de lluvia.</t>
  </si>
  <si>
    <t xml:space="preserve">mt14gdo010a</t>
  </si>
  <si>
    <t xml:space="preserve">m²</t>
  </si>
  <si>
    <t xml:space="preserve">Lámina drenante de estructura nodular de polietileno de alta densidad (PEAD/HDPE), con nódulos de 7,5 mm de altura, resistencia a la compresión 150 kN/m² según UNE-EN ISO 604, capacidad de drenaje 5 l/(s·m) y masa nominal 0,5 kg/m².</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</si>
  <si>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</si>
  <si>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</si>
  <si>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</si>
  <si>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</si>
  <si>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</si>
  <si>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</si>
  <si>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</si>
  <si>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</si>
  <si>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</si>
  <si>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</si>
  <si>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</si>
  <si>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</si>
  <si>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</si>
  <si>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</si>
  <si>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</si>
  <si>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</si>
  <si>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</si>
  <si>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</si>
  <si>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</si>
  <si>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</si>
  <si>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</si>
  <si>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</si>
  <si>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</si>
  <si>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</si>
  <si>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33,58€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</si>
  <si>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</si>
  <si>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</si>
  <si>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</si>
  <si>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</si>
  <si>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</si>
  <si>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</si>
  <si>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</si>
  <si>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13170:2012+A1:2015</t>
  </si>
  <si>
    <t xml:space="preserve">1/3/4</t>
  </si>
  <si>
    <t xml:space="preserve">Productos aislantes térmicos para aplicaciones en la edificación. Productos manufacturados de corcho expandido (ICB). Especificación.</t>
  </si>
  <si>
    <t xml:space="preserve">EN  15824:2017</t>
  </si>
  <si>
    <t xml:space="preserve">1/3/4</t>
  </si>
  <si>
    <t xml:space="preserve">Especificaciones para revocos exteriores y enlucidos interiores basados en ligantes orgánicos.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</si>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</sst>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0.5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10.6</v>
      </c>
      <c r="H10" s="11"/>
      <c r="I10" s="12">
        <v>0.86</v>
      </c>
      <c r="J10" s="12">
        <f ca="1">ROUND(INDIRECT(ADDRESS(ROW()+(0), COLUMN()+(-3), 1))*INDIRECT(ADDRESS(ROW()+(0), COLUMN()+(-1), 1)), 2)</f>
        <v>9.12</v>
      </c>
    </row>
    <row r="11" spans="1:10" ht="45.00" thickBot="1" customHeight="1">
      <c r="A11" s="1" t="s">
        <v>15</v>
      </c>
      <c r="B11" s="1"/>
      <c r="C11" s="10" t="s">
        <v>16</v>
      </c>
      <c r="D11" s="10"/>
      <c r="E11" s="1" t="s">
        <v>17</v>
      </c>
      <c r="F11" s="1"/>
      <c r="G11" s="11">
        <v>1.05</v>
      </c>
      <c r="H11" s="11"/>
      <c r="I11" s="12">
        <v>71.89</v>
      </c>
      <c r="J11" s="12">
        <f ca="1">ROUND(INDIRECT(ADDRESS(ROW()+(0), COLUMN()+(-3), 1))*INDIRECT(ADDRESS(ROW()+(0), COLUMN()+(-1), 1)), 2)</f>
        <v>75.48</v>
      </c>
    </row>
    <row r="12" spans="1:10" ht="24.00" thickBot="1" customHeight="1">
      <c r="A12" s="1" t="s">
        <v>18</v>
      </c>
      <c r="B12" s="1"/>
      <c r="C12" s="10" t="s">
        <v>19</v>
      </c>
      <c r="D12" s="10"/>
      <c r="E12" s="1" t="s">
        <v>20</v>
      </c>
      <c r="F12" s="1"/>
      <c r="G12" s="11">
        <v>6</v>
      </c>
      <c r="H12" s="11"/>
      <c r="I12" s="12">
        <v>0.38</v>
      </c>
      <c r="J12" s="12">
        <f ca="1">ROUND(INDIRECT(ADDRESS(ROW()+(0), COLUMN()+(-3), 1))*INDIRECT(ADDRESS(ROW()+(0), COLUMN()+(-1), 1)), 2)</f>
        <v>2.28</v>
      </c>
    </row>
    <row r="13" spans="1:10" ht="24.00" thickBot="1" customHeight="1">
      <c r="A13" s="1" t="s">
        <v>21</v>
      </c>
      <c r="B13" s="1"/>
      <c r="C13" s="10" t="s">
        <v>22</v>
      </c>
      <c r="D13" s="10"/>
      <c r="E13" s="1" t="s">
        <v>23</v>
      </c>
      <c r="F13" s="1"/>
      <c r="G13" s="11">
        <v>1.1</v>
      </c>
      <c r="H13" s="11"/>
      <c r="I13" s="12">
        <v>1.43</v>
      </c>
      <c r="J13" s="12">
        <f ca="1">ROUND(INDIRECT(ADDRESS(ROW()+(0), COLUMN()+(-3), 1))*INDIRECT(ADDRESS(ROW()+(0), COLUMN()+(-1), 1)), 2)</f>
        <v>1.57</v>
      </c>
    </row>
    <row r="14" spans="1:10" ht="45.00" thickBot="1" customHeight="1">
      <c r="A14" s="1" t="s">
        <v>24</v>
      </c>
      <c r="B14" s="1"/>
      <c r="C14" s="10" t="s">
        <v>25</v>
      </c>
      <c r="D14" s="10"/>
      <c r="E14" s="1" t="s">
        <v>26</v>
      </c>
      <c r="F14" s="1"/>
      <c r="G14" s="11">
        <v>0.127</v>
      </c>
      <c r="H14" s="11"/>
      <c r="I14" s="12">
        <v>6.98</v>
      </c>
      <c r="J14" s="12">
        <f ca="1">ROUND(INDIRECT(ADDRESS(ROW()+(0), COLUMN()+(-3), 1))*INDIRECT(ADDRESS(ROW()+(0), COLUMN()+(-1), 1)), 2)</f>
        <v>0.89</v>
      </c>
    </row>
    <row r="15" spans="1:10" ht="66.00" thickBot="1" customHeight="1">
      <c r="A15" s="1" t="s">
        <v>27</v>
      </c>
      <c r="B15" s="1"/>
      <c r="C15" s="10" t="s">
        <v>28</v>
      </c>
      <c r="D15" s="10"/>
      <c r="E15" s="1" t="s">
        <v>29</v>
      </c>
      <c r="F15" s="1"/>
      <c r="G15" s="11">
        <v>1.05</v>
      </c>
      <c r="H15" s="11"/>
      <c r="I15" s="12">
        <v>5.78</v>
      </c>
      <c r="J15" s="12">
        <f ca="1">ROUND(INDIRECT(ADDRESS(ROW()+(0), COLUMN()+(-3), 1))*INDIRECT(ADDRESS(ROW()+(0), COLUMN()+(-1), 1)), 2)</f>
        <v>6.07</v>
      </c>
    </row>
    <row r="16" spans="1:10" ht="55.50" thickBot="1" customHeight="1">
      <c r="A16" s="1" t="s">
        <v>30</v>
      </c>
      <c r="B16" s="1"/>
      <c r="C16" s="10" t="s">
        <v>31</v>
      </c>
      <c r="D16" s="10"/>
      <c r="E16" s="1" t="s">
        <v>32</v>
      </c>
      <c r="F16" s="1"/>
      <c r="G16" s="11">
        <v>1.7</v>
      </c>
      <c r="H16" s="11"/>
      <c r="I16" s="12">
        <v>4.13</v>
      </c>
      <c r="J16" s="12">
        <f ca="1">ROUND(INDIRECT(ADDRESS(ROW()+(0), COLUMN()+(-3), 1))*INDIRECT(ADDRESS(ROW()+(0), COLUMN()+(-1), 1)), 2)</f>
        <v>7.02</v>
      </c>
    </row>
    <row r="17" spans="1:10" ht="34.50" thickBot="1" customHeight="1">
      <c r="A17" s="1" t="s">
        <v>33</v>
      </c>
      <c r="B17" s="1"/>
      <c r="C17" s="10" t="s">
        <v>34</v>
      </c>
      <c r="D17" s="10"/>
      <c r="E17" s="1" t="s">
        <v>35</v>
      </c>
      <c r="F17" s="1"/>
      <c r="G17" s="13">
        <v>0.2</v>
      </c>
      <c r="H17" s="13"/>
      <c r="I17" s="14">
        <v>2.09</v>
      </c>
      <c r="J17" s="14">
        <f ca="1">ROUND(INDIRECT(ADDRESS(ROW()+(0), COLUMN()+(-3), 1))*INDIRECT(ADDRESS(ROW()+(0), COLUMN()+(-1), 1)), 2)</f>
        <v>0.42</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102.85</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0.109</v>
      </c>
      <c r="H20" s="11"/>
      <c r="I20" s="12">
        <v>23.74</v>
      </c>
      <c r="J20" s="12">
        <f ca="1">ROUND(INDIRECT(ADDRESS(ROW()+(0), COLUMN()+(-3), 1))*INDIRECT(ADDRESS(ROW()+(0), COLUMN()+(-1), 1)), 2)</f>
        <v>2.59</v>
      </c>
    </row>
    <row r="21" spans="1:10" ht="13.50" thickBot="1" customHeight="1">
      <c r="A21" s="1" t="s">
        <v>41</v>
      </c>
      <c r="B21" s="1"/>
      <c r="C21" s="10" t="s">
        <v>42</v>
      </c>
      <c r="D21" s="10"/>
      <c r="E21" s="1" t="s">
        <v>43</v>
      </c>
      <c r="F21" s="1"/>
      <c r="G21" s="11">
        <v>0.109</v>
      </c>
      <c r="H21" s="11"/>
      <c r="I21" s="12">
        <v>21.94</v>
      </c>
      <c r="J21" s="12">
        <f ca="1">ROUND(INDIRECT(ADDRESS(ROW()+(0), COLUMN()+(-3), 1))*INDIRECT(ADDRESS(ROW()+(0), COLUMN()+(-1), 1)), 2)</f>
        <v>2.39</v>
      </c>
    </row>
    <row r="22" spans="1:10" ht="13.50" thickBot="1" customHeight="1">
      <c r="A22" s="1" t="s">
        <v>44</v>
      </c>
      <c r="B22" s="1"/>
      <c r="C22" s="10" t="s">
        <v>45</v>
      </c>
      <c r="D22" s="10"/>
      <c r="E22" s="1" t="s">
        <v>46</v>
      </c>
      <c r="F22" s="1"/>
      <c r="G22" s="11">
        <v>0.656</v>
      </c>
      <c r="H22" s="11"/>
      <c r="I22" s="12">
        <v>23.1</v>
      </c>
      <c r="J22" s="12">
        <f ca="1">ROUND(INDIRECT(ADDRESS(ROW()+(0), COLUMN()+(-3), 1))*INDIRECT(ADDRESS(ROW()+(0), COLUMN()+(-1), 1)), 2)</f>
        <v>15.15</v>
      </c>
    </row>
    <row r="23" spans="1:10" ht="13.50" thickBot="1" customHeight="1">
      <c r="A23" s="1" t="s">
        <v>47</v>
      </c>
      <c r="B23" s="1"/>
      <c r="C23" s="10" t="s">
        <v>48</v>
      </c>
      <c r="D23" s="10"/>
      <c r="E23" s="1" t="s">
        <v>49</v>
      </c>
      <c r="F23" s="1"/>
      <c r="G23" s="11">
        <v>0.656</v>
      </c>
      <c r="H23" s="11"/>
      <c r="I23" s="12">
        <v>21.94</v>
      </c>
      <c r="J23" s="12">
        <f ca="1">ROUND(INDIRECT(ADDRESS(ROW()+(0), COLUMN()+(-3), 1))*INDIRECT(ADDRESS(ROW()+(0), COLUMN()+(-1), 1)), 2)</f>
        <v>14.39</v>
      </c>
    </row>
    <row r="24" spans="1:10" ht="13.50" thickBot="1" customHeight="1">
      <c r="A24" s="1" t="s">
        <v>50</v>
      </c>
      <c r="B24" s="1"/>
      <c r="C24" s="10" t="s">
        <v>51</v>
      </c>
      <c r="D24" s="10"/>
      <c r="E24" s="1" t="s">
        <v>52</v>
      </c>
      <c r="F24" s="1"/>
      <c r="G24" s="11">
        <v>0.109</v>
      </c>
      <c r="H24" s="11"/>
      <c r="I24" s="12">
        <v>23.1</v>
      </c>
      <c r="J24" s="12">
        <f ca="1">ROUND(INDIRECT(ADDRESS(ROW()+(0), COLUMN()+(-3), 1))*INDIRECT(ADDRESS(ROW()+(0), COLUMN()+(-1), 1)), 2)</f>
        <v>2.52</v>
      </c>
    </row>
    <row r="25" spans="1:10" ht="13.50" thickBot="1" customHeight="1">
      <c r="A25" s="1" t="s">
        <v>53</v>
      </c>
      <c r="B25" s="1"/>
      <c r="C25" s="10" t="s">
        <v>54</v>
      </c>
      <c r="D25" s="10"/>
      <c r="E25" s="1" t="s">
        <v>55</v>
      </c>
      <c r="F25" s="1"/>
      <c r="G25" s="13">
        <v>0.109</v>
      </c>
      <c r="H25" s="13"/>
      <c r="I25" s="14">
        <v>21.94</v>
      </c>
      <c r="J25" s="14">
        <f ca="1">ROUND(INDIRECT(ADDRESS(ROW()+(0), COLUMN()+(-3), 1))*INDIRECT(ADDRESS(ROW()+(0), COLUMN()+(-1), 1)), 2)</f>
        <v>2.39</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1)),INDIRECT(ADDRESS(ROW()+(-5), COLUMN()+(0), 1)),INDIRECT(ADDRESS(ROW()+(-6), COLUMN()+(0), 1))), 2)</f>
        <v>39.43</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1)),INDIRECT(ADDRESS(ROW()+(-10), COLUMN()+(1), 1))), 2)</f>
        <v>142.28</v>
      </c>
      <c r="J28" s="14">
        <f ca="1">ROUND(INDIRECT(ADDRESS(ROW()+(0), COLUMN()+(-3), 1))*INDIRECT(ADDRESS(ROW()+(0), COLUMN()+(-1), 1))/100, 2)</f>
        <v>2.85</v>
      </c>
    </row>
    <row r="29" spans="1:10" ht="13.50" thickBot="1" customHeight="1">
      <c r="A29" s="21" t="s">
        <v>60</v>
      </c>
      <c r="B29" s="21"/>
      <c r="C29" s="22"/>
      <c r="D29" s="22"/>
      <c r="E29" s="23"/>
      <c r="F29" s="23"/>
      <c r="G29" s="24" t="s">
        <v>61</v>
      </c>
      <c r="H29" s="24"/>
      <c r="I29" s="25"/>
      <c r="J29" s="26">
        <f ca="1">ROUND(SUM(INDIRECT(ADDRESS(ROW()+(-1), COLUMN()+(0), 1)),INDIRECT(ADDRESS(ROW()+(-3), COLUMN()+(0), 1)),INDIRECT(ADDRESS(ROW()+(-11), COLUMN()+(0), 1))), 2)</f>
        <v>145.13</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1.18202e+06</v>
      </c>
      <c r="G33" s="29"/>
      <c r="H33" s="29">
        <v>1.18202e+06</v>
      </c>
      <c r="I33" s="29"/>
      <c r="J33" s="29">
        <v>4</v>
      </c>
    </row>
    <row r="34" spans="1:10" ht="13.50" thickBot="1" customHeight="1">
      <c r="A34" s="30" t="s">
        <v>67</v>
      </c>
      <c r="B34" s="30"/>
      <c r="C34" s="30"/>
      <c r="D34" s="30"/>
      <c r="E34" s="30"/>
      <c r="F34" s="31"/>
      <c r="G34" s="31"/>
      <c r="H34" s="31"/>
      <c r="I34" s="31"/>
      <c r="J34" s="31"/>
    </row>
    <row r="35" spans="1:10" ht="13.50" thickBot="1" customHeight="1">
      <c r="A35" s="28" t="s">
        <v>68</v>
      </c>
      <c r="B35" s="28"/>
      <c r="C35" s="28"/>
      <c r="D35" s="28"/>
      <c r="E35" s="28"/>
      <c r="F35" s="29">
        <v>1.07202e+06</v>
      </c>
      <c r="G35" s="29"/>
      <c r="H35" s="29">
        <v>1.07202e+06</v>
      </c>
      <c r="I35" s="29"/>
      <c r="J35" s="29" t="s">
        <v>69</v>
      </c>
    </row>
    <row r="36" spans="1:10" ht="24.00" thickBot="1" customHeight="1">
      <c r="A36" s="30" t="s">
        <v>70</v>
      </c>
      <c r="B36" s="30"/>
      <c r="C36" s="30"/>
      <c r="D36" s="30"/>
      <c r="E36" s="30"/>
      <c r="F36" s="31"/>
      <c r="G36" s="31"/>
      <c r="H36" s="31"/>
      <c r="I36" s="31"/>
      <c r="J36" s="31"/>
    </row>
    <row r="37" spans="1:10" ht="13.50" thickBot="1" customHeight="1">
      <c r="A37" s="28" t="s">
        <v>71</v>
      </c>
      <c r="B37" s="28"/>
      <c r="C37" s="28"/>
      <c r="D37" s="28"/>
      <c r="E37" s="28"/>
      <c r="F37" s="29">
        <v>932018</v>
      </c>
      <c r="G37" s="29"/>
      <c r="H37" s="29">
        <v>932019</v>
      </c>
      <c r="I37" s="29"/>
      <c r="J37" s="29" t="s">
        <v>72</v>
      </c>
    </row>
    <row r="38" spans="1:10" ht="13.50" thickBot="1" customHeight="1">
      <c r="A38" s="30" t="s">
        <v>73</v>
      </c>
      <c r="B38" s="30"/>
      <c r="C38" s="30"/>
      <c r="D38" s="30"/>
      <c r="E38" s="30"/>
      <c r="F38" s="31"/>
      <c r="G38" s="31"/>
      <c r="H38" s="31"/>
      <c r="I38" s="31"/>
      <c r="J38" s="31"/>
    </row>
    <row r="41" spans="1:1" ht="33.75" thickBot="1" customHeight="1">
      <c r="A41" s="1" t="s">
        <v>74</v>
      </c>
      <c r="B41" s="1"/>
      <c r="C41" s="1"/>
      <c r="D41" s="1"/>
      <c r="E41" s="1"/>
      <c r="F41" s="1"/>
      <c r="G41" s="1"/>
      <c r="H41" s="1"/>
      <c r="I41" s="1"/>
      <c r="J41" s="1"/>
    </row>
    <row r="42" spans="1:1" ht="33.75" thickBot="1" customHeight="1">
      <c r="A42" s="1" t="s">
        <v>75</v>
      </c>
      <c r="B42" s="1"/>
      <c r="C42" s="1"/>
      <c r="D42" s="1"/>
      <c r="E42" s="1"/>
      <c r="F42" s="1"/>
      <c r="G42" s="1"/>
      <c r="H42" s="1"/>
      <c r="I42" s="1"/>
      <c r="J42" s="1"/>
    </row>
    <row r="43" spans="1:1" ht="33.75" thickBot="1" customHeight="1">
      <c r="A43" s="1" t="s">
        <v>76</v>
      </c>
      <c r="B43" s="1"/>
      <c r="C43" s="1"/>
      <c r="D43" s="1"/>
      <c r="E43" s="1"/>
      <c r="F43" s="1"/>
      <c r="G43" s="1"/>
      <c r="H43" s="1"/>
      <c r="I43" s="1"/>
      <c r="J43" s="1"/>
    </row>
  </sheetData>
  <mergeCells count="10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