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<sst xmlns="http://schemas.openxmlformats.org/spreadsheetml/2006/main" count="29" uniqueCount="29">
  <si>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</si>
  <si>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IAA100</t>
  </si>
  <si>
    <t xml:space="preserve">m</t>
  </si>
  <si>
    <t xml:space="preserve">Cable coaxial.</t>
  </si>
  <si>
    <r>
      <rPr>
        <sz val="8.25"/>
        <color rgb="FF000000"/>
        <rFont val="Arial"/>
        <family val="2"/>
      </rPr>
      <t xml:space="preserve">Cable coaxial RG-11, de 75 Ohm de impedancia característica media, reacción al fuego clase Fca, con conductor central de cobre de 1,7 mm de diámetro, dieléctrico de polietileno expanso, pantalla de cinta de cobre, malla de hilos trenzados de cobre y cubierta exterior de PE de 10,4 mm de diámetro de color negro. Incluso accesorios y elementos de sujeción.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</si>
  <si>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</si>
  <si>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</si>
  <si>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</si>
  <si>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</si>
  <si>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</si>
  <si>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</si>
  <si>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</si>
  <si>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mt40cfr010kf</t>
  </si>
  <si>
    <t xml:space="preserve">m</t>
  </si>
  <si>
    <t xml:space="preserve">Cable coaxial RG-11, de 75 Ohm de impedancia característica media, reacción al fuego clase Fca según UNE-EN 50575, con conductor central de cobre de 1,7 mm de diámetro, dieléctrico de polietileno expanso, pantalla de cinta de cobre, malla de hilos trenzados de cobre y cubierta exterior de PE de 10,4 mm de diámetro de color negro.</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</si>
  <si>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</si>
  <si>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</si>
  <si>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</si>
  <si>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</si>
  <si>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</si>
  <si>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</si>
  <si>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</si>
  <si>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</si>
  <si>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</si>
  <si>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</si>
  <si>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</si>
  <si>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</si>
  <si>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0,18€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</si>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</sst>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59" customWidth="1"/>
    <col min="3" max="3" width="1.02" customWidth="1"/>
    <col min="4" max="4" width="6.63" customWidth="1"/>
    <col min="5" max="5" width="75.82"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2.88</v>
      </c>
      <c r="H10" s="14">
        <f ca="1">ROUND(INDIRECT(ADDRESS(ROW()+(0), COLUMN()+(-2), 1))*INDIRECT(ADDRESS(ROW()+(0), COLUMN()+(-1), 1)), 2)</f>
        <v>2.88</v>
      </c>
    </row>
    <row r="11" spans="1:8" ht="13.50" thickBot="1" customHeight="1">
      <c r="A11" s="15"/>
      <c r="B11" s="15"/>
      <c r="C11" s="15"/>
      <c r="D11" s="15"/>
      <c r="E11" s="15"/>
      <c r="F11" s="9" t="s">
        <v>15</v>
      </c>
      <c r="G11" s="9"/>
      <c r="H11" s="17">
        <f ca="1">ROUND(SUM(INDIRECT(ADDRESS(ROW()+(-1), COLUMN()+(0), 1))), 2)</f>
        <v>2.88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0.016</v>
      </c>
      <c r="G13" s="13">
        <v>23.74</v>
      </c>
      <c r="H13" s="13">
        <f ca="1">ROUND(INDIRECT(ADDRESS(ROW()+(0), COLUMN()+(-2), 1))*INDIRECT(ADDRESS(ROW()+(0), COLUMN()+(-1), 1)), 2)</f>
        <v>0.38</v>
      </c>
    </row>
    <row r="14" spans="1:8" ht="13.50" thickBot="1" customHeight="1">
      <c r="A14" s="1" t="s">
        <v>20</v>
      </c>
      <c r="B14" s="1"/>
      <c r="C14" s="10" t="s">
        <v>21</v>
      </c>
      <c r="D14" s="10"/>
      <c r="E14" s="1" t="s">
        <v>22</v>
      </c>
      <c r="F14" s="12">
        <v>0.016</v>
      </c>
      <c r="G14" s="14">
        <v>21.9</v>
      </c>
      <c r="H14" s="14">
        <f ca="1">ROUND(INDIRECT(ADDRESS(ROW()+(0), COLUMN()+(-2), 1))*INDIRECT(ADDRESS(ROW()+(0), COLUMN()+(-1), 1)), 2)</f>
        <v>0.35</v>
      </c>
    </row>
    <row r="15" spans="1:8" ht="13.50" thickBot="1" customHeight="1">
      <c r="A15" s="15"/>
      <c r="B15" s="15"/>
      <c r="C15" s="15"/>
      <c r="D15" s="15"/>
      <c r="E15" s="15"/>
      <c r="F15" s="9" t="s">
        <v>23</v>
      </c>
      <c r="G15" s="9"/>
      <c r="H15" s="17">
        <f ca="1">ROUND(SUM(INDIRECT(ADDRESS(ROW()+(-1), COLUMN()+(0), 1)),INDIRECT(ADDRESS(ROW()+(-2), COLUMN()+(0), 1))), 2)</f>
        <v>0.73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3.61</v>
      </c>
      <c r="H17" s="14">
        <f ca="1">ROUND(INDIRECT(ADDRESS(ROW()+(0), COLUMN()+(-2), 1))*INDIRECT(ADDRESS(ROW()+(0), COLUMN()+(-1), 1))/100, 2)</f>
        <v>0.07</v>
      </c>
    </row>
    <row r="18" spans="1:8" ht="13.50" thickBot="1" customHeight="1">
      <c r="A18" s="21" t="s">
        <v>27</v>
      </c>
      <c r="B18" s="21"/>
      <c r="C18" s="22"/>
      <c r="D18" s="22"/>
      <c r="E18" s="23"/>
      <c r="F18" s="24" t="s">
        <v>28</v>
      </c>
      <c r="G18" s="25"/>
      <c r="H18" s="26">
        <f ca="1">ROUND(SUM(INDIRECT(ADDRESS(ROW()+(-1), COLUMN()+(0), 1)),INDIRECT(ADDRESS(ROW()+(-3), COLUMN()+(0), 1)),INDIRECT(ADDRESS(ROW()+(-7), COLUMN()+(0), 1))), 2)</f>
        <v>3.68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