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<sst xmlns="http://schemas.openxmlformats.org/spreadsheetml/2006/main" count="29" uniqueCount="29">
  <si>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</si>
  <si>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IBG200</t>
  </si>
  <si>
    <t xml:space="preserve">Ud</t>
  </si>
  <si>
    <t xml:space="preserve">Control centralizado.</t>
  </si>
  <si>
    <r>
      <rPr>
        <sz val="8.25"/>
        <color rgb="FF000000"/>
        <rFont val="Arial"/>
        <family val="2"/>
      </rPr>
      <t xml:space="preserve">Control centralizado de instalaciones de climatización, modelo ACP 5 PACP5A000 "LG", dimensiones 270x155x65 mm, para un máximo de 256 unidades interiores, con funciones de control individual, por grupo y global del arranque y parada, lectura de avisos y errores, limitación del uso de los mandos de control remoto individuales, temperatura de consigna, velocidad del ventilador, comunicaciones con otros sistemas de control externo mediante puerto con protocolo de comunicación Modbus TCP o BACnet IP para integración en el sistema de gestión de edificios (BMS) y programación diaria, semanal, mensual y anual.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</si>
  <si>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</si>
  <si>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</si>
  <si>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</si>
  <si>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</si>
  <si>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</si>
  <si>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</si>
  <si>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</si>
  <si>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mt42lgc049a</t>
  </si>
  <si>
    <t xml:space="preserve">Ud</t>
  </si>
  <si>
    <t xml:space="preserve">Control centralizado de instalaciones de climatización, modelo ACP 5 PACP5A000 "LG", dimensiones 270x155x65 mm, para un máximo de 256 unidades interiores, con funciones de control individual, por grupo y global del arranque y parada, lectura de avisos y errores, limitación del uso de los mandos de control remoto individuales, temperatura de consigna, velocidad del ventilador, comunicaciones con otros sistemas de control externo mediante puerto con protocolo de comunicación Modbus TCP o BACnet IP para integración en el sistema de gestión de edificios (BMS) y programación diaria, semanal, mensual y anual.</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</si>
  <si>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</si>
  <si>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</si>
  <si>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</si>
  <si>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</si>
  <si>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</si>
  <si>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</si>
  <si>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</si>
  <si>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</si>
  <si>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</si>
  <si>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</si>
  <si>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</si>
  <si>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</si>
  <si>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1.888,52€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</si>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</sst>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5241</v>
      </c>
      <c r="H10" s="14">
        <f ca="1">ROUND(INDIRECT(ADDRESS(ROW()+(0), COLUMN()+(-2), 1))*INDIRECT(ADDRESS(ROW()+(0), COLUMN()+(-1), 1)), 2)</f>
        <v>5241</v>
      </c>
    </row>
    <row r="11" spans="1:8" ht="13.50" thickBot="1" customHeight="1">
      <c r="A11" s="15"/>
      <c r="B11" s="15"/>
      <c r="C11" s="15"/>
      <c r="D11" s="15"/>
      <c r="E11" s="15"/>
      <c r="F11" s="9" t="s">
        <v>15</v>
      </c>
      <c r="G11" s="9"/>
      <c r="H11" s="17">
        <f ca="1">ROUND(SUM(INDIRECT(ADDRESS(ROW()+(-1), COLUMN()+(0), 1))), 2)</f>
        <v>5241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1.073</v>
      </c>
      <c r="G13" s="13">
        <v>23.74</v>
      </c>
      <c r="H13" s="13">
        <f ca="1">ROUND(INDIRECT(ADDRESS(ROW()+(0), COLUMN()+(-2), 1))*INDIRECT(ADDRESS(ROW()+(0), COLUMN()+(-1), 1)), 2)</f>
        <v>25.47</v>
      </c>
    </row>
    <row r="14" spans="1:8" ht="13.50" thickBot="1" customHeight="1">
      <c r="A14" s="1" t="s">
        <v>20</v>
      </c>
      <c r="B14" s="1"/>
      <c r="C14" s="10" t="s">
        <v>21</v>
      </c>
      <c r="D14" s="10"/>
      <c r="E14" s="1" t="s">
        <v>22</v>
      </c>
      <c r="F14" s="12">
        <v>1.073</v>
      </c>
      <c r="G14" s="14">
        <v>21.9</v>
      </c>
      <c r="H14" s="14">
        <f ca="1">ROUND(INDIRECT(ADDRESS(ROW()+(0), COLUMN()+(-2), 1))*INDIRECT(ADDRESS(ROW()+(0), COLUMN()+(-1), 1)), 2)</f>
        <v>23.5</v>
      </c>
    </row>
    <row r="15" spans="1:8" ht="13.50" thickBot="1" customHeight="1">
      <c r="A15" s="15"/>
      <c r="B15" s="15"/>
      <c r="C15" s="15"/>
      <c r="D15" s="15"/>
      <c r="E15" s="15"/>
      <c r="F15" s="9" t="s">
        <v>23</v>
      </c>
      <c r="G15" s="9"/>
      <c r="H15" s="17">
        <f ca="1">ROUND(SUM(INDIRECT(ADDRESS(ROW()+(-1), COLUMN()+(0), 1)),INDIRECT(ADDRESS(ROW()+(-2), COLUMN()+(0), 1))), 2)</f>
        <v>48.97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5289.97</v>
      </c>
      <c r="H17" s="14">
        <f ca="1">ROUND(INDIRECT(ADDRESS(ROW()+(0), COLUMN()+(-2), 1))*INDIRECT(ADDRESS(ROW()+(0), COLUMN()+(-1), 1))/100, 2)</f>
        <v>105.8</v>
      </c>
    </row>
    <row r="18" spans="1:8" ht="13.50" thickBot="1" customHeight="1">
      <c r="A18" s="21" t="s">
        <v>27</v>
      </c>
      <c r="B18" s="21"/>
      <c r="C18" s="22"/>
      <c r="D18" s="22"/>
      <c r="E18" s="23"/>
      <c r="F18" s="24" t="s">
        <v>28</v>
      </c>
      <c r="G18" s="25"/>
      <c r="H18" s="26">
        <f ca="1">ROUND(SUM(INDIRECT(ADDRESS(ROW()+(-1), COLUMN()+(0), 1)),INDIRECT(ADDRESS(ROW()+(-3), COLUMN()+(0), 1)),INDIRECT(ADDRESS(ROW()+(-7), COLUMN()+(0), 1))), 2)</f>
        <v>5395.77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