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<sst xmlns="http://schemas.openxmlformats.org/spreadsheetml/2006/main" count="44" uniqueCount="44">
  <si>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</si>
  <si>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</si>
  <si>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</si>
  <si>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</si>
  <si>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doble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</si>
  <si>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</si>
  <si>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</si>
  <si>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</si>
  <si>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</si>
  <si>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</si>
  <si>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</si>
  <si>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</si>
  <si>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mt38dep120c</t>
  </si>
  <si>
    <t xml:space="preserve">Ud</t>
  </si>
  <si>
    <t xml:space="preserve">Depósito de combustible líquido, de superficie, de polietileno de alta densidad (PEAD/HDPE) con refuerzos de acero, de doble pared, de 1770x770x1700 mm, con una capacidad de 1500 litros y cuatro bocas de entrada/salida, según UNE-EN 13341.</t>
  </si>
  <si>
    <t xml:space="preserve">mt38dep112c</t>
  </si>
  <si>
    <t xml:space="preserve">Ud</t>
  </si>
  <si>
    <t xml:space="preserve">Indicador de nivel para depósito de combustible líquido de polietileno, de doble pared, con una capacidad de 1500 litros.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</si>
  <si>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</si>
  <si>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</si>
  <si>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</si>
  <si>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</si>
  <si>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</si>
  <si>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</si>
  <si>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</si>
  <si>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</si>
  <si>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</si>
  <si>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</si>
  <si>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</si>
  <si>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</si>
  <si>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</si>
  <si>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</si>
  <si>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</si>
  <si>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</si>
  <si>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</si>
  <si>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</si>
  <si>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</si>
  <si>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</si>
  <si>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</si>
  <si>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13341:2005+A1:2011</t>
  </si>
  <si>
    <t xml:space="preserve">Tanques termoplásticos fijos para almacenamiento en superficie de gasóleos domésticos de calefacción, queroseno y combustibles diésel. Tanques de polietileno moldeados por extrusión-soplado, de polietileno moldeados por moldeo rotacional y de poliamida-6 fabricados por polimerización iónica. Requisitos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</si>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</sst>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25" customWidth="1"/>
    <col min="6" max="6" width="2.21" customWidth="1"/>
    <col min="7" max="7" width="10.71" customWidth="1"/>
    <col min="8" max="8" width="2.89" customWidth="1"/>
    <col min="9" max="9" width="10.37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857.51</v>
      </c>
      <c r="J10" s="12">
        <f ca="1">ROUND(INDIRECT(ADDRESS(ROW()+(0), COLUMN()+(-3), 1))*INDIRECT(ADDRESS(ROW()+(0), COLUMN()+(-1), 1)), 2)</f>
        <v>857.51</v>
      </c>
      <c r="K10" s="12"/>
    </row>
    <row r="11" spans="1:11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16.27</v>
      </c>
      <c r="J11" s="12">
        <f ca="1">ROUND(INDIRECT(ADDRESS(ROW()+(0), COLUMN()+(-3), 1))*INDIRECT(ADDRESS(ROW()+(0), COLUMN()+(-1), 1)), 2)</f>
        <v>16.27</v>
      </c>
      <c r="K11" s="12"/>
    </row>
    <row r="12" spans="1:11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1</v>
      </c>
      <c r="H12" s="13"/>
      <c r="I12" s="14">
        <v>26.15</v>
      </c>
      <c r="J12" s="14">
        <f ca="1">ROUND(INDIRECT(ADDRESS(ROW()+(0), COLUMN()+(-3), 1))*INDIRECT(ADDRESS(ROW()+(0), COLUMN()+(-1), 1)), 2)</f>
        <v>26.15</v>
      </c>
      <c r="K12" s="14"/>
    </row>
    <row r="13" spans="1:11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899.93</v>
      </c>
      <c r="K13" s="17"/>
    </row>
    <row r="14" spans="1:11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  <c r="K14" s="15"/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0.877</v>
      </c>
      <c r="H15" s="11"/>
      <c r="I15" s="12">
        <v>22.74</v>
      </c>
      <c r="J15" s="12">
        <f ca="1">ROUND(INDIRECT(ADDRESS(ROW()+(0), COLUMN()+(-3), 1))*INDIRECT(ADDRESS(ROW()+(0), COLUMN()+(-1), 1)), 2)</f>
        <v>19.94</v>
      </c>
      <c r="K15" s="12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0.877</v>
      </c>
      <c r="H16" s="13"/>
      <c r="I16" s="14">
        <v>20.98</v>
      </c>
      <c r="J16" s="14">
        <f ca="1">ROUND(INDIRECT(ADDRESS(ROW()+(0), COLUMN()+(-3), 1))*INDIRECT(ADDRESS(ROW()+(0), COLUMN()+(-1), 1)), 2)</f>
        <v>18.4</v>
      </c>
      <c r="K16" s="14"/>
    </row>
    <row r="17" spans="1:11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38.34</v>
      </c>
      <c r="K17" s="17"/>
    </row>
    <row r="18" spans="1:11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  <c r="K18" s="15"/>
    </row>
    <row r="19" spans="1:11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938.27</v>
      </c>
      <c r="J19" s="14">
        <f ca="1">ROUND(INDIRECT(ADDRESS(ROW()+(0), COLUMN()+(-3), 1))*INDIRECT(ADDRESS(ROW()+(0), COLUMN()+(-1), 1))/100, 2)</f>
        <v>18.77</v>
      </c>
      <c r="K19" s="14"/>
    </row>
    <row r="20" spans="1:11" ht="13.50" thickBot="1" customHeight="1">
      <c r="A20" s="21" t="s">
        <v>33</v>
      </c>
      <c r="B20" s="21"/>
      <c r="C20" s="22"/>
      <c r="D20" s="22"/>
      <c r="E20" s="23"/>
      <c r="F20" s="23"/>
      <c r="G20" s="24" t="s">
        <v>34</v>
      </c>
      <c r="H20" s="24"/>
      <c r="I20" s="25"/>
      <c r="J20" s="26">
        <f ca="1">ROUND(SUM(INDIRECT(ADDRESS(ROW()+(-1), COLUMN()+(0), 1)),INDIRECT(ADDRESS(ROW()+(-3), COLUMN()+(0), 1)),INDIRECT(ADDRESS(ROW()+(-7), COLUMN()+(0), 1))), 2)</f>
        <v>957.04</v>
      </c>
      <c r="K20" s="26"/>
    </row>
    <row r="23" spans="1:11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/>
      <c r="H23" s="27" t="s">
        <v>37</v>
      </c>
      <c r="I23" s="27"/>
      <c r="J23" s="27"/>
      <c r="K23" s="27" t="s">
        <v>38</v>
      </c>
    </row>
    <row r="24" spans="1:11" ht="13.50" thickBot="1" customHeight="1">
      <c r="A24" s="28" t="s">
        <v>39</v>
      </c>
      <c r="B24" s="28"/>
      <c r="C24" s="28"/>
      <c r="D24" s="28"/>
      <c r="E24" s="28"/>
      <c r="F24" s="29">
        <v>1.10201e+006</v>
      </c>
      <c r="G24" s="29"/>
      <c r="H24" s="29">
        <v>1.10201e+006</v>
      </c>
      <c r="I24" s="29"/>
      <c r="J24" s="29"/>
      <c r="K24" s="29">
        <v>3</v>
      </c>
    </row>
    <row r="25" spans="1:11" ht="45.00" thickBot="1" customHeight="1">
      <c r="A25" s="30" t="s">
        <v>40</v>
      </c>
      <c r="B25" s="30"/>
      <c r="C25" s="30"/>
      <c r="D25" s="30"/>
      <c r="E25" s="30"/>
      <c r="F25" s="31"/>
      <c r="G25" s="31"/>
      <c r="H25" s="31"/>
      <c r="I25" s="31"/>
      <c r="J25" s="31"/>
      <c r="K25" s="31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7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I13"/>
    <mergeCell ref="J13:K13"/>
    <mergeCell ref="A14:B14"/>
    <mergeCell ref="C14:D14"/>
    <mergeCell ref="E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I17"/>
    <mergeCell ref="J17:K17"/>
    <mergeCell ref="A18:B18"/>
    <mergeCell ref="C18:D18"/>
    <mergeCell ref="E18:H18"/>
    <mergeCell ref="J18:K18"/>
    <mergeCell ref="A19:B19"/>
    <mergeCell ref="C19:D19"/>
    <mergeCell ref="E19:F19"/>
    <mergeCell ref="G19:H19"/>
    <mergeCell ref="J19:K19"/>
    <mergeCell ref="A20:F20"/>
    <mergeCell ref="G20:I20"/>
    <mergeCell ref="J20:K20"/>
    <mergeCell ref="A23:E23"/>
    <mergeCell ref="F23:G23"/>
    <mergeCell ref="H23:J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