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<sst xmlns="http://schemas.openxmlformats.org/spreadsheetml/2006/main" count="38" uniqueCount="38">
  <si>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</si>
  <si>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ICF025</t>
  </si>
  <si>
    <t xml:space="preserve">Ud</t>
  </si>
  <si>
    <t xml:space="preserve">Fancoil de techo, sistema de cuatro tubos, con distribución por embocaduras tubulares.</t>
  </si>
  <si>
    <r>
      <rPr>
        <sz val="8.25"/>
        <color rgb="FF000000"/>
        <rFont val="Arial"/>
        <family val="2"/>
      </rPr>
      <t xml:space="preserve">Fancoil horizontal sin envolvente, con descarga por embocaduras tubulares,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dBA, con válvula de tres vías con bypass (4 vías), con actuador, para la batería de frío, y válvula de tres vías con bypass (4 vías), con actuador, para la batería de calor.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</si>
  <si>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</si>
  <si>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</si>
  <si>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</si>
  <si>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</si>
  <si>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</si>
  <si>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</si>
  <si>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</si>
  <si>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mt42ftc500egI</t>
  </si>
  <si>
    <t xml:space="preserve">Ud</t>
  </si>
  <si>
    <t xml:space="preserve">Fancoil horizontal sin envolvente, con descarga por embocaduras tubulares, sistema de cuatro tubos, potencia frigorífica total nominal de 1,65 kW (temperatura húmeda de entrada del aire: 19°C; temperatura de entrada del agua: 7°C, salto térmico: 5°C), potencia calorífica nominal de 1,75 kW (temperatura de entrada del aire: 20°C; temperatura de entrada del agua: 70°C), de 3 velocidades, caudal de agua nominal de 0,358 m³/h, caudal de aire nominal de 220 m³/h, presión de aire nominal de 27 Pa y potencia sonora nominal de 46 dBA; incluso transporte hasta pie de obra sobre camión.</t>
  </si>
  <si>
    <t xml:space="preserve">mt42vsi010dg</t>
  </si>
  <si>
    <t xml:space="preserve">Ud</t>
  </si>
  <si>
    <t xml:space="preserve">Válvula de tres vías con bypass (4 vías), con actuador; incluso conexiones y montaje.</t>
  </si>
  <si>
    <t xml:space="preserve">mt37sve010b</t>
  </si>
  <si>
    <t xml:space="preserve">Ud</t>
  </si>
  <si>
    <t xml:space="preserve">Válvula de esfera de latón niquelado para roscar de 1/2".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</si>
  <si>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</si>
  <si>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</si>
  <si>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</si>
  <si>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</si>
  <si>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</si>
  <si>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</si>
  <si>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</si>
  <si>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</si>
  <si>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</si>
  <si>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</si>
  <si>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</si>
  <si>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</si>
  <si>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</si>
  <si>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</si>
  <si>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</si>
  <si>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265,26€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</si>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</sst>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518.15</v>
      </c>
      <c r="G10" s="12">
        <f ca="1">ROUND(INDIRECT(ADDRESS(ROW()+(0), COLUMN()+(-2), 1))*INDIRECT(ADDRESS(ROW()+(0), COLUMN()+(-1), 1)), 2)</f>
        <v>518.15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100</v>
      </c>
      <c r="G11" s="12">
        <f ca="1">ROUND(INDIRECT(ADDRESS(ROW()+(0), COLUMN()+(-2), 1))*INDIRECT(ADDRESS(ROW()+(0), COLUMN()+(-1), 1)), 2)</f>
        <v>200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4.95</v>
      </c>
      <c r="G12" s="12">
        <f ca="1">ROUND(INDIRECT(ADDRESS(ROW()+(0), COLUMN()+(-2), 1))*INDIRECT(ADDRESS(ROW()+(0), COLUMN()+(-1), 1)), 2)</f>
        <v>19.8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</v>
      </c>
      <c r="G13" s="14">
        <f ca="1">ROUND(INDIRECT(ADDRESS(ROW()+(0), COLUMN()+(-2), 1))*INDIRECT(ADDRESS(ROW()+(0), COLUMN()+(-1), 1)), 2)</f>
        <v>22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759.95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3.699</v>
      </c>
      <c r="F16" s="12">
        <v>23.74</v>
      </c>
      <c r="G16" s="12">
        <f ca="1">ROUND(INDIRECT(ADDRESS(ROW()+(0), COLUMN()+(-2), 1))*INDIRECT(ADDRESS(ROW()+(0), COLUMN()+(-1), 1)), 2)</f>
        <v>87.81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3.699</v>
      </c>
      <c r="F17" s="14">
        <v>21.9</v>
      </c>
      <c r="G17" s="14">
        <f ca="1">ROUND(INDIRECT(ADDRESS(ROW()+(0), COLUMN()+(-2), 1))*INDIRECT(ADDRESS(ROW()+(0), COLUMN()+(-1), 1)), 2)</f>
        <v>81.01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168.82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928.77</v>
      </c>
      <c r="G20" s="14">
        <f ca="1">ROUND(INDIRECT(ADDRESS(ROW()+(0), COLUMN()+(-2), 1))*INDIRECT(ADDRESS(ROW()+(0), COLUMN()+(-1), 1))/100, 2)</f>
        <v>18.58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947.35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