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<sst xmlns="http://schemas.openxmlformats.org/spreadsheetml/2006/main" count="35" uniqueCount="35">
  <si>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</si>
  <si>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ICS052</t>
  </si>
  <si>
    <t xml:space="preserve">Ud</t>
  </si>
  <si>
    <t xml:space="preserve">Interacumulador de combinación, para producción de A.C.S. y calefacción.</t>
  </si>
  <si>
    <r>
      <rPr>
        <sz val="8.25"/>
        <color rgb="FF000000"/>
        <rFont val="Arial"/>
        <family val="2"/>
      </rPr>
      <t xml:space="preserve">Interacumulador combinado, depósito de A.C.S. de 230 l, de acero inoxidable, depósito para calefacción, de 60 l, de acero, modelo PAW-TD23B6E5 "PANASONIC", dimensiones 1750x600x646 mm, peso 111 kg, superficie del serpentín 1,8 m², resistencia eléctrica de apoyo de 2,8 kW, aislamiento térmico de 50 mm de espesor, clase de eficiencia energética en A.C.S. B, clase de eficiencia energética en calefacción A, con paneles de cobertura, válvulas de drenaje, sensor de temperatura, válvula de 3 vías, ánodo de magnesio, bomba de circulación y protección contra sobrecalentamiento.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</si>
  <si>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</si>
  <si>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</si>
  <si>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</si>
  <si>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</si>
  <si>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</si>
  <si>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</si>
  <si>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</si>
  <si>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mt42pan029a</t>
  </si>
  <si>
    <t xml:space="preserve">Ud</t>
  </si>
  <si>
    <t xml:space="preserve">Interacumulador combinado, depósito de A.C.S. de 230 l, de acero inoxidable, depósito para calefacción, de 60 l, de acero, modelo PAW-TD23B6E5 "PANASONIC", dimensiones 1750x600x646 mm, peso 111 kg, superficie del serpentín 1,8 m², resistencia eléctrica de apoyo de 2,8 kW, aislamiento térmico de 50 mm de espesor, clase de eficiencia energética en A.C.S. B, clase de eficiencia energética en calefacción A, con paneles de cobertura, válvulas de drenaje, sensor de temperatura, válvula de 3 vías, ánodo de magnesio, bomba de circulación y protección contra sobrecalentamiento.</t>
  </si>
  <si>
    <t xml:space="preserve">mt37sve010c</t>
  </si>
  <si>
    <t xml:space="preserve">Ud</t>
  </si>
  <si>
    <t xml:space="preserve">Válvula de esfera de latón niquelado para roscar de 3/4".</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</si>
  <si>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</si>
  <si>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</si>
  <si>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</si>
  <si>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</si>
  <si>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</si>
  <si>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</si>
  <si>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</si>
  <si>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</si>
  <si>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</si>
  <si>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</si>
  <si>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</si>
  <si>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</si>
  <si>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</si>
  <si>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</si>
  <si>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</si>
  <si>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1.192,27€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</si>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</sst>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5450</v>
      </c>
      <c r="G10" s="12">
        <f ca="1">ROUND(INDIRECT(ADDRESS(ROW()+(0), COLUMN()+(-2), 1))*INDIRECT(ADDRESS(ROW()+(0), COLUMN()+(-1), 1)), 2)</f>
        <v>5450</v>
      </c>
    </row>
    <row r="11" spans="1:7" ht="13.50" thickBot="1" customHeight="1">
      <c r="A11" s="1" t="s">
        <v>15</v>
      </c>
      <c r="B11" s="1"/>
      <c r="C11" s="10" t="s">
        <v>16</v>
      </c>
      <c r="D11" s="1" t="s">
        <v>17</v>
      </c>
      <c r="E11" s="11">
        <v>6</v>
      </c>
      <c r="F11" s="12">
        <v>7.3</v>
      </c>
      <c r="G11" s="12">
        <f ca="1">ROUND(INDIRECT(ADDRESS(ROW()+(0), COLUMN()+(-2), 1))*INDIRECT(ADDRESS(ROW()+(0), COLUMN()+(-1), 1)), 2)</f>
        <v>43.8</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5495.25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1.622</v>
      </c>
      <c r="F15" s="12">
        <v>22.74</v>
      </c>
      <c r="G15" s="12">
        <f ca="1">ROUND(INDIRECT(ADDRESS(ROW()+(0), COLUMN()+(-2), 1))*INDIRECT(ADDRESS(ROW()+(0), COLUMN()+(-1), 1)), 2)</f>
        <v>36.88</v>
      </c>
    </row>
    <row r="16" spans="1:7" ht="13.50" thickBot="1" customHeight="1">
      <c r="A16" s="1" t="s">
        <v>26</v>
      </c>
      <c r="B16" s="1"/>
      <c r="C16" s="10" t="s">
        <v>27</v>
      </c>
      <c r="D16" s="1" t="s">
        <v>28</v>
      </c>
      <c r="E16" s="13">
        <v>1.622</v>
      </c>
      <c r="F16" s="14">
        <v>20.98</v>
      </c>
      <c r="G16" s="14">
        <f ca="1">ROUND(INDIRECT(ADDRESS(ROW()+(0), COLUMN()+(-2), 1))*INDIRECT(ADDRESS(ROW()+(0), COLUMN()+(-1), 1)), 2)</f>
        <v>34.03</v>
      </c>
    </row>
    <row r="17" spans="1:7" ht="13.50" thickBot="1" customHeight="1">
      <c r="A17" s="15"/>
      <c r="B17" s="15"/>
      <c r="C17" s="15"/>
      <c r="D17" s="15"/>
      <c r="E17" s="9" t="s">
        <v>29</v>
      </c>
      <c r="F17" s="9"/>
      <c r="G17" s="17">
        <f ca="1">ROUND(SUM(INDIRECT(ADDRESS(ROW()+(-1), COLUMN()+(0), 1)),INDIRECT(ADDRESS(ROW()+(-2), COLUMN()+(0), 1))), 2)</f>
        <v>70.91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5566.16</v>
      </c>
      <c r="G19" s="14">
        <f ca="1">ROUND(INDIRECT(ADDRESS(ROW()+(0), COLUMN()+(-2), 1))*INDIRECT(ADDRESS(ROW()+(0), COLUMN()+(-1), 1))/100, 2)</f>
        <v>111.32</v>
      </c>
    </row>
    <row r="20" spans="1:7" ht="13.50" thickBot="1" customHeight="1">
      <c r="A20" s="21" t="s">
        <v>33</v>
      </c>
      <c r="B20" s="21"/>
      <c r="C20" s="22"/>
      <c r="D20" s="23"/>
      <c r="E20" s="24" t="s">
        <v>34</v>
      </c>
      <c r="F20" s="25"/>
      <c r="G20" s="26">
        <f ca="1">ROUND(SUM(INDIRECT(ADDRESS(ROW()+(-1), COLUMN()+(0), 1)),INDIRECT(ADDRESS(ROW()+(-3), COLUMN()+(0), 1)),INDIRECT(ADDRESS(ROW()+(-7), COLUMN()+(0), 1))), 2)</f>
        <v>5677.48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