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<sst xmlns="http://schemas.openxmlformats.org/spreadsheetml/2006/main" count="50" uniqueCount="50">
  <si>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</si>
  <si>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IEI040</t>
  </si>
  <si>
    <t xml:space="preserve">Ud</t>
  </si>
  <si>
    <t xml:space="preserve">Red de distribución interior para local u oficina.</t>
  </si>
  <si>
    <r>
      <rPr>
        <sz val="8.25"/>
        <color rgb="FF000000"/>
        <rFont val="Arial"/>
        <family val="2"/>
      </rPr>
      <t xml:space="preserve">Cuadro general de mando y protección para local de 100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</si>
  <si>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</si>
  <si>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</si>
  <si>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</si>
  <si>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</si>
  <si>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</si>
  <si>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</si>
  <si>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</si>
  <si>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mt35cgm040g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</si>
  <si>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</si>
  <si>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+ 1 fila de 18 módulos. Fabricada en ABS autoextinguible, con grado de protección IP40, doble aislamiento (clase II), color blanco RAL 9010. Según UNE-EN 60670-1.</t>
  </si>
  <si>
    <t xml:space="preserve">mt35cgm021abbal</t>
  </si>
  <si>
    <t xml:space="preserve">Ud</t>
  </si>
  <si>
    <t xml:space="preserve">Interruptor general automático (IGA), de 2 módulos, bipolar (2P), con 6 kA de poder de corte, de 40 A de intensidad nominal, curva C, incluso accesorios de montaje. Según UNE-EN 60898-1.</t>
  </si>
  <si>
    <t xml:space="preserve">mt35cgm029ah</t>
  </si>
  <si>
    <t xml:space="preserve">Ud</t>
  </si>
  <si>
    <t xml:space="preserve">Interruptor diferencial instantáneo, 2P/40A/300mA, de 2 módulos, incluso accesorios de montaje. Según UNE-EN 61008-1.</t>
  </si>
  <si>
    <t xml:space="preserve">mt35cgm029ab</t>
  </si>
  <si>
    <t xml:space="preserve">Ud</t>
  </si>
  <si>
    <t xml:space="preserve">Interruptor diferencial instantáneo, 2P/40A/30mA, de 2 módulos, incluso accesorios de montaje. Según UNE-EN 61008-1.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</si>
  <si>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</si>
  <si>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</si>
  <si>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 Según UNE-EN 60898-1.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</si>
  <si>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</si>
  <si>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</si>
  <si>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 Según UNE-EN 60898-1.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</si>
  <si>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</si>
  <si>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</si>
  <si>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 Según UNE-EN 60898-1.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</si>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</sst>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70.0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24.77</v>
      </c>
      <c r="H10" s="12">
        <f ca="1">ROUND(INDIRECT(ADDRESS(ROW()+(0), COLUMN()+(-2), 1))*INDIRECT(ADDRESS(ROW()+(0), COLUMN()+(-1), 1)), 2)</f>
        <v>24.77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42.07</v>
      </c>
      <c r="H11" s="12">
        <f ca="1">ROUND(INDIRECT(ADDRESS(ROW()+(0), COLUMN()+(-2), 1))*INDIRECT(ADDRESS(ROW()+(0), COLUMN()+(-1), 1)), 2)</f>
        <v>42.07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91.27</v>
      </c>
      <c r="H12" s="12">
        <f ca="1">ROUND(INDIRECT(ADDRESS(ROW()+(0), COLUMN()+(-2), 1))*INDIRECT(ADDRESS(ROW()+(0), COLUMN()+(-1), 1)), 2)</f>
        <v>91.27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93.73</v>
      </c>
      <c r="H13" s="12">
        <f ca="1">ROUND(INDIRECT(ADDRESS(ROW()+(0), COLUMN()+(-2), 1))*INDIRECT(ADDRESS(ROW()+(0), COLUMN()+(-1), 1)), 2)</f>
        <v>187.46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12.43</v>
      </c>
      <c r="H14" s="12">
        <f ca="1">ROUND(INDIRECT(ADDRESS(ROW()+(0), COLUMN()+(-2), 1))*INDIRECT(ADDRESS(ROW()+(0), COLUMN()+(-1), 1)), 2)</f>
        <v>24.86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12.66</v>
      </c>
      <c r="H15" s="12">
        <f ca="1">ROUND(INDIRECT(ADDRESS(ROW()+(0), COLUMN()+(-2), 1))*INDIRECT(ADDRESS(ROW()+(0), COLUMN()+(-1), 1)), 2)</f>
        <v>25.32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14.08</v>
      </c>
      <c r="H16" s="12">
        <f ca="1">ROUND(INDIRECT(ADDRESS(ROW()+(0), COLUMN()+(-2), 1))*INDIRECT(ADDRESS(ROW()+(0), COLUMN()+(-1), 1)), 2)</f>
        <v>14.08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3</v>
      </c>
      <c r="G17" s="14">
        <v>1.48</v>
      </c>
      <c r="H17" s="14">
        <f ca="1">ROUND(INDIRECT(ADDRESS(ROW()+(0), COLUMN()+(-2), 1))*INDIRECT(ADDRESS(ROW()+(0), COLUMN()+(-1), 1)), 2)</f>
        <v>4.44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414.27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2.522</v>
      </c>
      <c r="G20" s="12">
        <v>22.74</v>
      </c>
      <c r="H20" s="12">
        <f ca="1">ROUND(INDIRECT(ADDRESS(ROW()+(0), COLUMN()+(-2), 1))*INDIRECT(ADDRESS(ROW()+(0), COLUMN()+(-1), 1)), 2)</f>
        <v>57.35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2.018</v>
      </c>
      <c r="G21" s="14">
        <v>20.98</v>
      </c>
      <c r="H21" s="14">
        <f ca="1">ROUND(INDIRECT(ADDRESS(ROW()+(0), COLUMN()+(-2), 1))*INDIRECT(ADDRESS(ROW()+(0), COLUMN()+(-1), 1)), 2)</f>
        <v>42.34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99.69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513.96</v>
      </c>
      <c r="H24" s="14">
        <f ca="1">ROUND(INDIRECT(ADDRESS(ROW()+(0), COLUMN()+(-2), 1))*INDIRECT(ADDRESS(ROW()+(0), COLUMN()+(-1), 1))/100, 2)</f>
        <v>10.28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524.24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