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<sst xmlns="http://schemas.openxmlformats.org/spreadsheetml/2006/main" count="80" uniqueCount="80">
  <si>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</si>
  <si>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IEI050</t>
  </si>
  <si>
    <t xml:space="preserve">Ud</t>
  </si>
  <si>
    <t xml:space="preserve">Red de distribución interior en locales de uso común.</t>
  </si>
  <si>
    <r>
      <rPr>
        <sz val="8.25"/>
        <color rgb="FF000000"/>
        <rFont val="Arial"/>
        <family val="2"/>
      </rPr>
      <t xml:space="preserve">Red eléctrica de distribución interior en local de uso común para comunidad de propietarios de 40 m² de superficie construida, con circuitos interiores con cableado bajo tubo protector de PVC flexible y mecanismos gama básica (tecla o tapa y marco: blanco; embellecedor: blanco).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</si>
  <si>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</si>
  <si>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</si>
  <si>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</si>
  <si>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</si>
  <si>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</si>
  <si>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</si>
  <si>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</si>
  <si>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</si>
  <si>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</si>
  <si>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</si>
  <si>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</si>
  <si>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</si>
  <si>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</si>
  <si>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</si>
  <si>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</si>
  <si>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</si>
  <si>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</si>
  <si>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</si>
  <si>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</si>
  <si>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</si>
  <si>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</si>
  <si>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</si>
  <si>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</si>
  <si>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</si>
  <si>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</si>
  <si>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</si>
  <si>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</si>
  <si>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</si>
  <si>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</si>
  <si>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</si>
  <si>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 Según UNE 211025.</t>
  </si>
  <si>
    <t xml:space="preserve">mt35cun020c</t>
  </si>
  <si>
    <t xml:space="preserve">m</t>
  </si>
  <si>
    <t xml:space="preserve">Cable unipolar H07Z1-K (AS), siendo su tensión asignada de 450/750 V, reacción al fuego clase B2ca-s1a,d1,a1 según UNE-EN 50575, con conductor multifilar de cobre clase 5 (-K) de 4 mm² de sección, con aislamiento de compuesto termoplástico a base de poliolefina libre de halógenos con baja emisión de humos y gases corrosivos (Z1). Según UNE 211025.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</si>
  <si>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</si>
  <si>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</si>
  <si>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</si>
  <si>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</si>
  <si>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</si>
  <si>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</si>
  <si>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</si>
  <si>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</si>
  <si>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</si>
  <si>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</si>
  <si>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</si>
  <si>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</si>
  <si>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mt33seg112a</t>
  </si>
  <si>
    <t xml:space="preserve">Ud</t>
  </si>
  <si>
    <t xml:space="preserve">Doble conmutador, gama básica, con tecla doble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</si>
  <si>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</si>
  <si>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</si>
  <si>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</si>
  <si>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</si>
  <si>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</si>
  <si>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</si>
  <si>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</si>
  <si>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</si>
  <si>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enchufe de 16 A 2P+T, gama básica, con tapa y marco de 1 elemento de color blanco y embellecedor de color blanco.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</si>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</sst>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58.1</v>
      </c>
      <c r="G10" s="12">
        <v>0.37</v>
      </c>
      <c r="H10" s="12">
        <f ca="1">ROUND(INDIRECT(ADDRESS(ROW()+(0), COLUMN()+(-2), 1))*INDIRECT(ADDRESS(ROW()+(0), COLUMN()+(-1), 1)), 2)</f>
        <v>21.5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41.5</v>
      </c>
      <c r="G11" s="12">
        <v>0.42</v>
      </c>
      <c r="H11" s="12">
        <f ca="1">ROUND(INDIRECT(ADDRESS(ROW()+(0), COLUMN()+(-2), 1))*INDIRECT(ADDRESS(ROW()+(0), COLUMN()+(-1), 1)), 2)</f>
        <v>17.43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1.79</v>
      </c>
      <c r="H12" s="12">
        <f ca="1">ROUND(INDIRECT(ADDRESS(ROW()+(0), COLUMN()+(-2), 1))*INDIRECT(ADDRESS(ROW()+(0), COLUMN()+(-1), 1)), 2)</f>
        <v>5.37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2.29</v>
      </c>
      <c r="H13" s="12">
        <f ca="1">ROUND(INDIRECT(ADDRESS(ROW()+(0), COLUMN()+(-2), 1))*INDIRECT(ADDRESS(ROW()+(0), COLUMN()+(-1), 1)), 2)</f>
        <v>2.29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2">
        <v>0.17</v>
      </c>
      <c r="H14" s="12">
        <f ca="1">ROUND(INDIRECT(ADDRESS(ROW()+(0), COLUMN()+(-2), 1))*INDIRECT(ADDRESS(ROW()+(0), COLUMN()+(-1), 1)), 2)</f>
        <v>1.19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0.21</v>
      </c>
      <c r="H15" s="12">
        <f ca="1">ROUND(INDIRECT(ADDRESS(ROW()+(0), COLUMN()+(-2), 1))*INDIRECT(ADDRESS(ROW()+(0), COLUMN()+(-1), 1)), 2)</f>
        <v>1.05</v>
      </c>
    </row>
    <row r="16" spans="1:8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210</v>
      </c>
      <c r="G16" s="12">
        <v>0.41</v>
      </c>
      <c r="H16" s="12">
        <f ca="1">ROUND(INDIRECT(ADDRESS(ROW()+(0), COLUMN()+(-2), 1))*INDIRECT(ADDRESS(ROW()+(0), COLUMN()+(-1), 1)), 2)</f>
        <v>86.1</v>
      </c>
    </row>
    <row r="17" spans="1:8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120</v>
      </c>
      <c r="G17" s="12">
        <v>0.68</v>
      </c>
      <c r="H17" s="12">
        <f ca="1">ROUND(INDIRECT(ADDRESS(ROW()+(0), COLUMN()+(-2), 1))*INDIRECT(ADDRESS(ROW()+(0), COLUMN()+(-1), 1)), 2)</f>
        <v>81.6</v>
      </c>
    </row>
    <row r="18" spans="1:8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30</v>
      </c>
      <c r="G18" s="12">
        <v>1.09</v>
      </c>
      <c r="H18" s="12">
        <f ca="1">ROUND(INDIRECT(ADDRESS(ROW()+(0), COLUMN()+(-2), 1))*INDIRECT(ADDRESS(ROW()+(0), COLUMN()+(-1), 1)), 2)</f>
        <v>32.7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</v>
      </c>
      <c r="G19" s="12">
        <v>5.84</v>
      </c>
      <c r="H19" s="12">
        <f ca="1">ROUND(INDIRECT(ADDRESS(ROW()+(0), COLUMN()+(-2), 1))*INDIRECT(ADDRESS(ROW()+(0), COLUMN()+(-1), 1)), 2)</f>
        <v>11.68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8.98</v>
      </c>
      <c r="H20" s="12">
        <f ca="1">ROUND(INDIRECT(ADDRESS(ROW()+(0), COLUMN()+(-2), 1))*INDIRECT(ADDRESS(ROW()+(0), COLUMN()+(-1), 1)), 2)</f>
        <v>8.98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10.59</v>
      </c>
      <c r="H21" s="12">
        <f ca="1">ROUND(INDIRECT(ADDRESS(ROW()+(0), COLUMN()+(-2), 1))*INDIRECT(ADDRESS(ROW()+(0), COLUMN()+(-1), 1)), 2)</f>
        <v>21.18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6.22</v>
      </c>
      <c r="H22" s="12">
        <f ca="1">ROUND(INDIRECT(ADDRESS(ROW()+(0), COLUMN()+(-2), 1))*INDIRECT(ADDRESS(ROW()+(0), COLUMN()+(-1), 1)), 2)</f>
        <v>6.22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11.16</v>
      </c>
      <c r="H23" s="12">
        <f ca="1">ROUND(INDIRECT(ADDRESS(ROW()+(0), COLUMN()+(-2), 1))*INDIRECT(ADDRESS(ROW()+(0), COLUMN()+(-1), 1)), 2)</f>
        <v>11.16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6.58</v>
      </c>
      <c r="H24" s="12">
        <f ca="1">ROUND(INDIRECT(ADDRESS(ROW()+(0), COLUMN()+(-2), 1))*INDIRECT(ADDRESS(ROW()+(0), COLUMN()+(-1), 1)), 2)</f>
        <v>6.58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20.71</v>
      </c>
      <c r="H25" s="12">
        <f ca="1">ROUND(INDIRECT(ADDRESS(ROW()+(0), COLUMN()+(-2), 1))*INDIRECT(ADDRESS(ROW()+(0), COLUMN()+(-1), 1)), 2)</f>
        <v>20.71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3</v>
      </c>
      <c r="G26" s="12">
        <v>6.22</v>
      </c>
      <c r="H26" s="12">
        <f ca="1">ROUND(INDIRECT(ADDRESS(ROW()+(0), COLUMN()+(-2), 1))*INDIRECT(ADDRESS(ROW()+(0), COLUMN()+(-1), 1)), 2)</f>
        <v>18.66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1</v>
      </c>
      <c r="G27" s="14">
        <v>1.48</v>
      </c>
      <c r="H27" s="14">
        <f ca="1">ROUND(INDIRECT(ADDRESS(ROW()+(0), COLUMN()+(-2), 1))*INDIRECT(ADDRESS(ROW()+(0), COLUMN()+(-1), 1)), 2)</f>
        <v>1.48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355.88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5.579</v>
      </c>
      <c r="G30" s="12">
        <v>22.74</v>
      </c>
      <c r="H30" s="12">
        <f ca="1">ROUND(INDIRECT(ADDRESS(ROW()+(0), COLUMN()+(-2), 1))*INDIRECT(ADDRESS(ROW()+(0), COLUMN()+(-1), 1)), 2)</f>
        <v>126.87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5.579</v>
      </c>
      <c r="G31" s="14">
        <v>20.98</v>
      </c>
      <c r="H31" s="14">
        <f ca="1">ROUND(INDIRECT(ADDRESS(ROW()+(0), COLUMN()+(-2), 1))*INDIRECT(ADDRESS(ROW()+(0), COLUMN()+(-1), 1)), 2)</f>
        <v>117.05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1))), 2)</f>
        <v>243.92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1)),INDIRECT(ADDRESS(ROW()+(-6), COLUMN()+(1), 1))), 2)</f>
        <v>599.8</v>
      </c>
      <c r="H34" s="14">
        <f ca="1">ROUND(INDIRECT(ADDRESS(ROW()+(0), COLUMN()+(-2), 1))*INDIRECT(ADDRESS(ROW()+(0), COLUMN()+(-1), 1))/100, 2)</f>
        <v>12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1)),INDIRECT(ADDRESS(ROW()+(-7), COLUMN()+(0), 1))), 2)</f>
        <v>611.8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