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<sst xmlns="http://schemas.openxmlformats.org/spreadsheetml/2006/main" count="26" uniqueCount="26">
  <si>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</si>
  <si>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IEM026</t>
  </si>
  <si>
    <t xml:space="preserve">Ud</t>
  </si>
  <si>
    <t xml:space="preserve">Interruptor de superficie, estanco.</t>
  </si>
  <si>
    <r>
      <rPr>
        <sz val="8.25"/>
        <color rgb="FF000000"/>
        <rFont val="Arial"/>
        <family val="2"/>
      </rPr>
      <t xml:space="preserve">Interruptor unipolar (1P) estanco, con grado de protección IP55, monobloc, con indicador de posición luminoso, gama básica, intensidad asignada 10 AX, tensión asignada 250 V, con tecla con visor y caja, de color gris.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</si>
  <si>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</si>
  <si>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</si>
  <si>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</si>
  <si>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</si>
  <si>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</si>
  <si>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</si>
  <si>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</si>
  <si>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mt33gbg118a</t>
  </si>
  <si>
    <t xml:space="preserve">Ud</t>
  </si>
  <si>
    <t xml:space="preserve">Interruptor unipolar (1P) estanco, con grado de protección IP55 según IEC 60439, monobloc, de superficie, con indicador de posición luminoso, gama básica, intensidad asignada 10 AX, tensión asignada 250 V, con tecla con visor y caja, de color gris, según EN 60669.</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</si>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</sst>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16.01</v>
      </c>
      <c r="H10" s="14">
        <f ca="1">ROUND(INDIRECT(ADDRESS(ROW()+(0), COLUMN()+(-2), 1))*INDIRECT(ADDRESS(ROW()+(0), COLUMN()+(-1), 1)), 2)</f>
        <v>16.01</v>
      </c>
    </row>
    <row r="11" spans="1:8" ht="13.50" thickBot="1" customHeight="1">
      <c r="A11" s="15"/>
      <c r="B11" s="15"/>
      <c r="C11" s="15"/>
      <c r="D11" s="15"/>
      <c r="E11" s="15"/>
      <c r="F11" s="9" t="s">
        <v>15</v>
      </c>
      <c r="G11" s="9"/>
      <c r="H11" s="17">
        <f ca="1">ROUND(SUM(INDIRECT(ADDRESS(ROW()+(-1), COLUMN()+(0), 1))), 2)</f>
        <v>16.01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0.268</v>
      </c>
      <c r="G13" s="14">
        <v>22.74</v>
      </c>
      <c r="H13" s="14">
        <f ca="1">ROUND(INDIRECT(ADDRESS(ROW()+(0), COLUMN()+(-2), 1))*INDIRECT(ADDRESS(ROW()+(0), COLUMN()+(-1), 1)), 2)</f>
        <v>6.09</v>
      </c>
    </row>
    <row r="14" spans="1:8" ht="13.50" thickBot="1" customHeight="1">
      <c r="A14" s="15"/>
      <c r="B14" s="15"/>
      <c r="C14" s="15"/>
      <c r="D14" s="15"/>
      <c r="E14" s="15"/>
      <c r="F14" s="9" t="s">
        <v>20</v>
      </c>
      <c r="G14" s="9"/>
      <c r="H14" s="17">
        <f ca="1">ROUND(SUM(INDIRECT(ADDRESS(ROW()+(-1), COLUMN()+(0), 1))), 2)</f>
        <v>6.09</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22.1</v>
      </c>
      <c r="H16" s="14">
        <f ca="1">ROUND(INDIRECT(ADDRESS(ROW()+(0), COLUMN()+(-2), 1))*INDIRECT(ADDRESS(ROW()+(0), COLUMN()+(-1), 1))/100, 2)</f>
        <v>0.44</v>
      </c>
    </row>
    <row r="17" spans="1:8" ht="13.50" thickBot="1" customHeight="1">
      <c r="A17" s="21" t="s">
        <v>24</v>
      </c>
      <c r="B17" s="21"/>
      <c r="C17" s="22"/>
      <c r="D17" s="22"/>
      <c r="E17" s="23"/>
      <c r="F17" s="24" t="s">
        <v>25</v>
      </c>
      <c r="G17" s="25"/>
      <c r="H17" s="26">
        <f ca="1">ROUND(SUM(INDIRECT(ADDRESS(ROW()+(-1), COLUMN()+(0), 1)),INDIRECT(ADDRESS(ROW()+(-3), COLUMN()+(0), 1)),INDIRECT(ADDRESS(ROW()+(-6), COLUMN()+(0), 1))), 2)</f>
        <v>22.54</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