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<sst xmlns="http://schemas.openxmlformats.org/spreadsheetml/2006/main" count="26" uniqueCount="26">
  <si>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</si>
  <si>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IEX064</t>
  </si>
  <si>
    <t xml:space="preserve">Ud</t>
  </si>
  <si>
    <t xml:space="preserve">Interruptor diferencial modular, "SCHNEIDER ELECTRIC".</t>
  </si>
  <si>
    <r>
      <rPr>
        <sz val="8.25"/>
        <color rgb="FF000000"/>
        <rFont val="Arial"/>
        <family val="2"/>
      </rPr>
      <t xml:space="preserve">Interruptor diferencial instantáneo, bipolar (2P), intensidad nominal 80 A, sensibilidad 300 mA, clase AC, modelo iID A9R14280 "SCHNEIDER ELECTRIC".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</si>
  <si>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</si>
  <si>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</si>
  <si>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</si>
  <si>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</si>
  <si>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</si>
  <si>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</si>
  <si>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</si>
  <si>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mt35ase310ni</t>
  </si>
  <si>
    <t xml:space="preserve">Ud</t>
  </si>
  <si>
    <t xml:space="preserve">Interruptor diferencial instantáneo, bipolar (2P), intensidad nominal 80 A, sensibilidad 300 mA, clase AC, modelo iID A9R14280 "SCHNEIDER ELECTRIC", de 36x96x69 mm, montaje sobre carril DIN, con conexión mediante bornes de caja para cables de cobre, según UNE-EN 61008-1.</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</si>
  <si>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</si>
  <si>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</si>
  <si>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</si>
  <si>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</si>
  <si>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</si>
  <si>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</si>
  <si>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</si>
  <si>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</si>
  <si>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</si>
  <si>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26,87€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</si>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</sst>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7.14" customWidth="1"/>
    <col min="4" max="4" width="74.12"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520.46</v>
      </c>
      <c r="G10" s="14">
        <f ca="1">ROUND(INDIRECT(ADDRESS(ROW()+(0), COLUMN()+(-2), 1))*INDIRECT(ADDRESS(ROW()+(0), COLUMN()+(-1), 1)), 2)</f>
        <v>520.46</v>
      </c>
    </row>
    <row r="11" spans="1:7" ht="13.50" thickBot="1" customHeight="1">
      <c r="A11" s="15"/>
      <c r="B11" s="15"/>
      <c r="C11" s="15"/>
      <c r="D11" s="15"/>
      <c r="E11" s="9" t="s">
        <v>15</v>
      </c>
      <c r="F11" s="9"/>
      <c r="G11" s="17">
        <f ca="1">ROUND(SUM(INDIRECT(ADDRESS(ROW()+(-1), COLUMN()+(0), 1))), 2)</f>
        <v>520.46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0.268</v>
      </c>
      <c r="F13" s="14">
        <v>23.74</v>
      </c>
      <c r="G13" s="14">
        <f ca="1">ROUND(INDIRECT(ADDRESS(ROW()+(0), COLUMN()+(-2), 1))*INDIRECT(ADDRESS(ROW()+(0), COLUMN()+(-1), 1)), 2)</f>
        <v>6.36</v>
      </c>
    </row>
    <row r="14" spans="1:7" ht="13.50" thickBot="1" customHeight="1">
      <c r="A14" s="15"/>
      <c r="B14" s="15"/>
      <c r="C14" s="15"/>
      <c r="D14" s="15"/>
      <c r="E14" s="9" t="s">
        <v>20</v>
      </c>
      <c r="F14" s="9"/>
      <c r="G14" s="17">
        <f ca="1">ROUND(SUM(INDIRECT(ADDRESS(ROW()+(-1), COLUMN()+(0), 1))), 2)</f>
        <v>6.36</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526.82</v>
      </c>
      <c r="G16" s="14">
        <f ca="1">ROUND(INDIRECT(ADDRESS(ROW()+(0), COLUMN()+(-2), 1))*INDIRECT(ADDRESS(ROW()+(0), COLUMN()+(-1), 1))/100, 2)</f>
        <v>10.54</v>
      </c>
    </row>
    <row r="17" spans="1:7" ht="13.50" thickBot="1" customHeight="1">
      <c r="A17" s="21" t="s">
        <v>24</v>
      </c>
      <c r="B17" s="21"/>
      <c r="C17" s="22"/>
      <c r="D17" s="23"/>
      <c r="E17" s="24" t="s">
        <v>25</v>
      </c>
      <c r="F17" s="25"/>
      <c r="G17" s="26">
        <f ca="1">ROUND(SUM(INDIRECT(ADDRESS(ROW()+(-1), COLUMN()+(0), 1)),INDIRECT(ADDRESS(ROW()+(-3), COLUMN()+(0), 1)),INDIRECT(ADDRESS(ROW()+(-6), COLUMN()+(0), 1))), 2)</f>
        <v>537.36</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D17"/>
    <mergeCell ref="E17:F17"/>
  </mergeCells>
  <pageMargins left="0.147638" right="0.147638" top="0.206693" bottom="0.206693" header="0.0" footer="0.0"/>
  <pageSetup paperSize="9" orientation="portrait"/>
  <rowBreaks count="0" manualBreakCount="0">
    </rowBreaks>
</worksheet>
</file>