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<sst xmlns="http://schemas.openxmlformats.org/spreadsheetml/2006/main" count="47" uniqueCount="47">
  <si>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</si>
  <si>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IFS050</t>
  </si>
  <si>
    <t xml:space="preserve">Ud</t>
  </si>
  <si>
    <t xml:space="preserve">Sistema de recuperación de calor para duchas y bañeras, Zypho "JIMTEN-ALIAXIS".</t>
  </si>
  <si>
    <r>
      <rPr>
        <sz val="8.25"/>
        <color rgb="FF000000"/>
        <rFont val="Arial"/>
        <family val="2"/>
      </rPr>
      <t xml:space="preserve">Sistema de recuperación de calor para duchas y bañeras, Zypho "JIMTEN-ALIAXIS", formado por recuperador de calor, horizontal, con válvula de desagüe de plato de ducha, modelo Zypho iZi 30 Ducha "JIMTEN-ALIAXIS", de cobre, de doble pared, hasta un caudal de 25 l/min, aprovechando hasta un 31% el calor residual del agua, con posibilidad de conexión con la producción de A.C.S., instalación de fontanería, realizada con tuberías de polietileno reticulado (PE-Xa) de 20 mm de diámetro exterior, para la red de agua fría desde el recuperador de calor hasta la entrada del grifo e instalación de la red de evacuación de aguas, realizada con tubería de PVC, serie B, de 40 mm de diámetro. Incluso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</si>
  <si>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</si>
  <si>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</si>
  <si>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</si>
  <si>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</si>
  <si>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</si>
  <si>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</si>
  <si>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</si>
  <si>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mt37rcj010a</t>
  </si>
  <si>
    <t xml:space="preserve">Ud</t>
  </si>
  <si>
    <t xml:space="preserve">Recuperador de calor, horizontal, con válvula de desagüe de plato de ducha, modelo Zypho iZi 30 Ducha "JIMTEN-ALIAXIS", de cobre, de doble pared, hasta un caudal de 25 l/min, aprovechando hasta un 31% el calor residual del agua, con posibilidad de conexión con la producción de A.C.S., según UNE-EN 1717, incluso accesorios.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</si>
  <si>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</si>
  <si>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</si>
  <si>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</si>
  <si>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mt37tpu010bg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</si>
  <si>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</si>
  <si>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30% en concepto de accesorios y piezas especiales.</t>
  </si>
  <si>
    <t xml:space="preserve">mt36tit400b</t>
  </si>
  <si>
    <t xml:space="preserve">Ud</t>
  </si>
  <si>
    <t xml:space="preserve">Material auxiliar para montaje y sujeción a la obra de las tuberías de PVC, serie B, de 40 mm de diámetro.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</si>
  <si>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</si>
  <si>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</si>
  <si>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</si>
  <si>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</si>
  <si>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</si>
  <si>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</si>
  <si>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</si>
  <si>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</si>
  <si>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</si>
  <si>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</si>
  <si>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</si>
  <si>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</si>
  <si>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</si>
  <si>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</si>
  <si>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</si>
  <si>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</si>
  <si>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</si>
  <si>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</si>
  <si>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</si>
  <si>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</si>
  <si>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</si>
  <si>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207,25€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</si>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</sst>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73.9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435</v>
      </c>
      <c r="G10" s="12">
        <f ca="1">ROUND(INDIRECT(ADDRESS(ROW()+(0), COLUMN()+(-2), 1))*INDIRECT(ADDRESS(ROW()+(0), COLUMN()+(-1), 1)), 2)</f>
        <v>435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1.6</v>
      </c>
      <c r="F11" s="12">
        <v>0.16</v>
      </c>
      <c r="G11" s="12">
        <f ca="1">ROUND(INDIRECT(ADDRESS(ROW()+(0), COLUMN()+(-2), 1))*INDIRECT(ADDRESS(ROW()+(0), COLUMN()+(-1), 1)), 2)</f>
        <v>0.26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4.1</v>
      </c>
      <c r="G12" s="12">
        <f ca="1">ROUND(INDIRECT(ADDRESS(ROW()+(0), COLUMN()+(-2), 1))*INDIRECT(ADDRESS(ROW()+(0), COLUMN()+(-1), 1)), 2)</f>
        <v>16.4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0.25</v>
      </c>
      <c r="G13" s="12">
        <f ca="1">ROUND(INDIRECT(ADDRESS(ROW()+(0), COLUMN()+(-2), 1))*INDIRECT(ADDRESS(ROW()+(0), COLUMN()+(-1), 1)), 2)</f>
        <v>0.15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1.575</v>
      </c>
      <c r="F14" s="12">
        <v>1.83</v>
      </c>
      <c r="G14" s="12">
        <f ca="1">ROUND(INDIRECT(ADDRESS(ROW()+(0), COLUMN()+(-2), 1))*INDIRECT(ADDRESS(ROW()+(0), COLUMN()+(-1), 1)), 2)</f>
        <v>2.88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0.035</v>
      </c>
      <c r="F15" s="12">
        <v>37.6</v>
      </c>
      <c r="G15" s="12">
        <f ca="1">ROUND(INDIRECT(ADDRESS(ROW()+(0), COLUMN()+(-2), 1))*INDIRECT(ADDRESS(ROW()+(0), COLUMN()+(-1), 1)), 2)</f>
        <v>1.32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0.017</v>
      </c>
      <c r="F16" s="14">
        <v>47.92</v>
      </c>
      <c r="G16" s="14">
        <f ca="1">ROUND(INDIRECT(ADDRESS(ROW()+(0), COLUMN()+(-2), 1))*INDIRECT(ADDRESS(ROW()+(0), COLUMN()+(-1), 1)), 2)</f>
        <v>0.81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456.82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1.073</v>
      </c>
      <c r="F19" s="12">
        <v>23.74</v>
      </c>
      <c r="G19" s="12">
        <f ca="1">ROUND(INDIRECT(ADDRESS(ROW()+(0), COLUMN()+(-2), 1))*INDIRECT(ADDRESS(ROW()+(0), COLUMN()+(-1), 1)), 2)</f>
        <v>25.47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1.073</v>
      </c>
      <c r="F20" s="14">
        <v>21.9</v>
      </c>
      <c r="G20" s="14">
        <f ca="1">ROUND(INDIRECT(ADDRESS(ROW()+(0), COLUMN()+(-2), 1))*INDIRECT(ADDRESS(ROW()+(0), COLUMN()+(-1), 1)), 2)</f>
        <v>23.5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48.97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4</v>
      </c>
      <c r="F23" s="14">
        <f ca="1">ROUND(SUM(INDIRECT(ADDRESS(ROW()+(-2), COLUMN()+(1), 1)),INDIRECT(ADDRESS(ROW()+(-6), COLUMN()+(1), 1))), 2)</f>
        <v>505.79</v>
      </c>
      <c r="G23" s="14">
        <f ca="1">ROUND(INDIRECT(ADDRESS(ROW()+(0), COLUMN()+(-2), 1))*INDIRECT(ADDRESS(ROW()+(0), COLUMN()+(-1), 1))/100, 2)</f>
        <v>20.23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526.02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