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<sst xmlns="http://schemas.openxmlformats.org/spreadsheetml/2006/main" count="44" uniqueCount="44">
  <si>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</si>
  <si>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</si>
  <si>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</si>
  <si>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</si>
  <si>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bibloc con mando volumétrico de cinco ciclos, caudal de 6,0 m³/h, con llaves de paso de compuerta.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</si>
  <si>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</si>
  <si>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</si>
  <si>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</si>
  <si>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</si>
  <si>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</si>
  <si>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</si>
  <si>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</si>
  <si>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mt37svc010f</t>
  </si>
  <si>
    <t xml:space="preserve">Ud</t>
  </si>
  <si>
    <t xml:space="preserve">Válvula de compuerta de latón fundido, para roscar, de 1".</t>
  </si>
  <si>
    <t xml:space="preserve">mt37eqt010ug</t>
  </si>
  <si>
    <t xml:space="preserve">Ud</t>
  </si>
  <si>
    <t xml:space="preserve">Filtro de cartucho formado por cabeza, vaso y cartucho de tela filtrante, rosca de 1 1/4", caudal de 6,5 m³/h.</t>
  </si>
  <si>
    <t xml:space="preserve">mt37eqt110pp</t>
  </si>
  <si>
    <t xml:space="preserve">Ud</t>
  </si>
  <si>
    <t xml:space="preserve">Descalcificador bibloc con mando volumétrico de cinco ciclos, rosca de 1", presión de trabajo de 1,5 a 6 bar, caudal de 6 m³/h, de 990x630x1920 mm, formado por botella de poliéster reforzado y depósito de sal, incluso electroválvula para el bypass.</t>
  </si>
  <si>
    <t xml:space="preserve">mt36tie010aa</t>
  </si>
  <si>
    <t xml:space="preserve">m</t>
  </si>
  <si>
    <t xml:space="preserve">Tubo de PVC, serie B, de 32 mm de diámetro y 3 mm de espesor, con extremo abocardado, según UNE-EN 1329-1.</t>
  </si>
  <si>
    <t xml:space="preserve">mt37sve010b</t>
  </si>
  <si>
    <t xml:space="preserve">Ud</t>
  </si>
  <si>
    <t xml:space="preserve">Válvula de esfera de latón niquelado para roscar de 1/2".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</si>
  <si>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</si>
  <si>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</si>
  <si>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</si>
  <si>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</si>
  <si>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</si>
  <si>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</si>
  <si>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</si>
  <si>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</si>
  <si>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</si>
  <si>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</si>
  <si>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</si>
  <si>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</si>
  <si>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</si>
  <si>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</si>
  <si>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</si>
  <si>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2.676,89€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</si>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</sst>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9.14</v>
      </c>
      <c r="G10" s="12">
        <f ca="1">ROUND(INDIRECT(ADDRESS(ROW()+(0), COLUMN()+(-2), 1))*INDIRECT(ADDRESS(ROW()+(0), COLUMN()+(-1), 1)), 2)</f>
        <v>18.28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138.57</v>
      </c>
      <c r="G11" s="12">
        <f ca="1">ROUND(INDIRECT(ADDRESS(ROW()+(0), COLUMN()+(-2), 1))*INDIRECT(ADDRESS(ROW()+(0), COLUMN()+(-1), 1)), 2)</f>
        <v>138.57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898.4</v>
      </c>
      <c r="G12" s="12">
        <f ca="1">ROUND(INDIRECT(ADDRESS(ROW()+(0), COLUMN()+(-2), 1))*INDIRECT(ADDRESS(ROW()+(0), COLUMN()+(-1), 1)), 2)</f>
        <v>898.4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1.35</v>
      </c>
      <c r="G13" s="12">
        <f ca="1">ROUND(INDIRECT(ADDRESS(ROW()+(0), COLUMN()+(-2), 1))*INDIRECT(ADDRESS(ROW()+(0), COLUMN()+(-1), 1)), 2)</f>
        <v>0.68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4.95</v>
      </c>
      <c r="G14" s="12">
        <f ca="1">ROUND(INDIRECT(ADDRESS(ROW()+(0), COLUMN()+(-2), 1))*INDIRECT(ADDRESS(ROW()+(0), COLUMN()+(-1), 1)), 2)</f>
        <v>4.95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1.4</v>
      </c>
      <c r="G15" s="14">
        <f ca="1">ROUND(INDIRECT(ADDRESS(ROW()+(0), COLUMN()+(-2), 1))*INDIRECT(ADDRESS(ROW()+(0), COLUMN()+(-1), 1)), 2)</f>
        <v>1.4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1062.28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8.587</v>
      </c>
      <c r="F18" s="12">
        <v>23.74</v>
      </c>
      <c r="G18" s="12">
        <f ca="1">ROUND(INDIRECT(ADDRESS(ROW()+(0), COLUMN()+(-2), 1))*INDIRECT(ADDRESS(ROW()+(0), COLUMN()+(-1), 1)), 2)</f>
        <v>203.86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8.587</v>
      </c>
      <c r="F19" s="14">
        <v>21.9</v>
      </c>
      <c r="G19" s="14">
        <f ca="1">ROUND(INDIRECT(ADDRESS(ROW()+(0), COLUMN()+(-2), 1))*INDIRECT(ADDRESS(ROW()+(0), COLUMN()+(-1), 1)), 2)</f>
        <v>188.06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391.92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4</v>
      </c>
      <c r="F22" s="14">
        <f ca="1">ROUND(SUM(INDIRECT(ADDRESS(ROW()+(-2), COLUMN()+(1), 1)),INDIRECT(ADDRESS(ROW()+(-6), COLUMN()+(1), 1))), 2)</f>
        <v>1454.2</v>
      </c>
      <c r="G22" s="14">
        <f ca="1">ROUND(INDIRECT(ADDRESS(ROW()+(0), COLUMN()+(-2), 1))*INDIRECT(ADDRESS(ROW()+(0), COLUMN()+(-1), 1))/100, 2)</f>
        <v>58.17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1512.37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