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<sst xmlns="http://schemas.openxmlformats.org/spreadsheetml/2006/main" count="60" uniqueCount="60">
  <si>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</si>
  <si>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</si>
  <si>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</si>
  <si>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</si>
  <si>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75x75x100 cm, construida con fábrica de ladrillo cerámico perforado, de 1/2 pie de espesor, recibido con mortero de cemento, industrial, M-5, sobre solera de hormigón en masa HM-30/B/20/X0+XA2 de 15 cm de espesor, enfoscada y bruñida interiormente con mortero de cemento, industrial, con aditivo hidrófugo, M-15 formando aristas y esquinas a media caña, cerrada superiormente con tapa prefabricada de hormigón armado,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</si>
  <si>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</si>
  <si>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</si>
  <si>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</si>
  <si>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</si>
  <si>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</si>
  <si>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</si>
  <si>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</si>
  <si>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</si>
  <si>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</si>
  <si>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</si>
  <si>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mt04lpv010a</t>
  </si>
  <si>
    <t xml:space="preserve">Ud</t>
  </si>
  <si>
    <t xml:space="preserve">Ladrillo cerámico perforado (panal),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</si>
  <si>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</si>
  <si>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</si>
  <si>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</si>
  <si>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</si>
  <si>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</si>
  <si>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</si>
  <si>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</si>
  <si>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</si>
  <si>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</si>
  <si>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mt11arf010f</t>
  </si>
  <si>
    <t xml:space="preserve">Ud</t>
  </si>
  <si>
    <t xml:space="preserve">Tapa de hormigón armado prefabricada, 96x96x5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</si>
  <si>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</si>
  <si>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</si>
  <si>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</si>
  <si>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</si>
  <si>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</si>
  <si>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</si>
  <si>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</si>
  <si>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</si>
  <si>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</si>
  <si>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</si>
  <si>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</si>
  <si>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</si>
  <si>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</si>
  <si>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</si>
  <si>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</si>
  <si>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15,78€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</si>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</sst>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70.55" customWidth="1"/>
    <col min="5" max="5" width="2.04" customWidth="1"/>
    <col min="6" max="6" width="10.71" customWidth="1"/>
    <col min="7" max="7" width="2.89" customWidth="1"/>
    <col min="8" max="8" width="10.37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0.227</v>
      </c>
      <c r="G10" s="11"/>
      <c r="H10" s="12">
        <v>115.86</v>
      </c>
      <c r="I10" s="12">
        <f ca="1">ROUND(INDIRECT(ADDRESS(ROW()+(0), COLUMN()+(-3), 1))*INDIRECT(ADDRESS(ROW()+(0), COLUMN()+(-1), 1)), 2)</f>
        <v>26.3</v>
      </c>
      <c r="J10" s="12"/>
    </row>
    <row r="11" spans="1:10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124</v>
      </c>
      <c r="G11" s="11"/>
      <c r="H11" s="12">
        <v>0.37</v>
      </c>
      <c r="I11" s="12">
        <f ca="1">ROUND(INDIRECT(ADDRESS(ROW()+(0), COLUMN()+(-3), 1))*INDIRECT(ADDRESS(ROW()+(0), COLUMN()+(-1), 1)), 2)</f>
        <v>45.88</v>
      </c>
      <c r="J11" s="12"/>
    </row>
    <row r="12" spans="1:10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0.032</v>
      </c>
      <c r="G12" s="11"/>
      <c r="H12" s="12">
        <v>1.5</v>
      </c>
      <c r="I12" s="12">
        <f ca="1">ROUND(INDIRECT(ADDRESS(ROW()+(0), COLUMN()+(-3), 1))*INDIRECT(ADDRESS(ROW()+(0), COLUMN()+(-1), 1)), 2)</f>
        <v>0.05</v>
      </c>
      <c r="J12" s="12"/>
    </row>
    <row r="13" spans="1:10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0.078</v>
      </c>
      <c r="G13" s="11"/>
      <c r="H13" s="12">
        <v>53.48</v>
      </c>
      <c r="I13" s="12">
        <f ca="1">ROUND(INDIRECT(ADDRESS(ROW()+(0), COLUMN()+(-3), 1))*INDIRECT(ADDRESS(ROW()+(0), COLUMN()+(-1), 1)), 2)</f>
        <v>4.17</v>
      </c>
      <c r="J13" s="12"/>
    </row>
    <row r="14" spans="1:10" ht="34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0.1</v>
      </c>
      <c r="G14" s="11"/>
      <c r="H14" s="12">
        <v>73.55</v>
      </c>
      <c r="I14" s="12">
        <f ca="1">ROUND(INDIRECT(ADDRESS(ROW()+(0), COLUMN()+(-3), 1))*INDIRECT(ADDRESS(ROW()+(0), COLUMN()+(-1), 1)), 2)</f>
        <v>7.36</v>
      </c>
      <c r="J14" s="12"/>
    </row>
    <row r="15" spans="1:10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1</v>
      </c>
      <c r="G15" s="11"/>
      <c r="H15" s="12">
        <v>46</v>
      </c>
      <c r="I15" s="12">
        <f ca="1">ROUND(INDIRECT(ADDRESS(ROW()+(0), COLUMN()+(-3), 1))*INDIRECT(ADDRESS(ROW()+(0), COLUMN()+(-1), 1)), 2)</f>
        <v>46</v>
      </c>
      <c r="J15" s="12"/>
    </row>
    <row r="16" spans="1:10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3">
        <v>1.393</v>
      </c>
      <c r="G16" s="13"/>
      <c r="H16" s="14">
        <v>11.5</v>
      </c>
      <c r="I16" s="14">
        <f ca="1">ROUND(INDIRECT(ADDRESS(ROW()+(0), COLUMN()+(-3), 1))*INDIRECT(ADDRESS(ROW()+(0), COLUMN()+(-1), 1)), 2)</f>
        <v>16.02</v>
      </c>
      <c r="J16" s="14"/>
    </row>
    <row r="17" spans="1:10" ht="13.50" thickBot="1" customHeight="1">
      <c r="A17" s="15"/>
      <c r="B17" s="15"/>
      <c r="C17" s="15"/>
      <c r="D17" s="15"/>
      <c r="E17" s="15"/>
      <c r="F17" s="9" t="s">
        <v>33</v>
      </c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145.78</v>
      </c>
      <c r="J17" s="17"/>
    </row>
    <row r="18" spans="1:10" ht="13.50" thickBot="1" customHeight="1">
      <c r="A18" s="15">
        <v>2</v>
      </c>
      <c r="B18" s="15"/>
      <c r="C18" s="15"/>
      <c r="D18" s="18" t="s">
        <v>34</v>
      </c>
      <c r="E18" s="18"/>
      <c r="F18" s="18"/>
      <c r="G18" s="18"/>
      <c r="H18" s="15"/>
      <c r="I18" s="15"/>
      <c r="J18" s="15"/>
    </row>
    <row r="19" spans="1:10" ht="13.50" thickBot="1" customHeight="1">
      <c r="A19" s="1" t="s">
        <v>35</v>
      </c>
      <c r="B19" s="1"/>
      <c r="C19" s="10" t="s">
        <v>36</v>
      </c>
      <c r="D19" s="1" t="s">
        <v>37</v>
      </c>
      <c r="E19" s="1"/>
      <c r="F19" s="11">
        <v>2.179</v>
      </c>
      <c r="G19" s="11"/>
      <c r="H19" s="12">
        <v>22.13</v>
      </c>
      <c r="I19" s="12">
        <f ca="1">ROUND(INDIRECT(ADDRESS(ROW()+(0), COLUMN()+(-3), 1))*INDIRECT(ADDRESS(ROW()+(0), COLUMN()+(-1), 1)), 2)</f>
        <v>48.22</v>
      </c>
      <c r="J19" s="12"/>
    </row>
    <row r="20" spans="1:10" ht="13.50" thickBot="1" customHeight="1">
      <c r="A20" s="1" t="s">
        <v>38</v>
      </c>
      <c r="B20" s="1"/>
      <c r="C20" s="10" t="s">
        <v>39</v>
      </c>
      <c r="D20" s="1" t="s">
        <v>40</v>
      </c>
      <c r="E20" s="1"/>
      <c r="F20" s="13">
        <v>5.557</v>
      </c>
      <c r="G20" s="13"/>
      <c r="H20" s="14">
        <v>20.78</v>
      </c>
      <c r="I20" s="14">
        <f ca="1">ROUND(INDIRECT(ADDRESS(ROW()+(0), COLUMN()+(-3), 1))*INDIRECT(ADDRESS(ROW()+(0), COLUMN()+(-1), 1)), 2)</f>
        <v>115.47</v>
      </c>
      <c r="J20" s="14"/>
    </row>
    <row r="21" spans="1:10" ht="13.50" thickBot="1" customHeight="1">
      <c r="A21" s="15"/>
      <c r="B21" s="15"/>
      <c r="C21" s="15"/>
      <c r="D21" s="15"/>
      <c r="E21" s="15"/>
      <c r="F21" s="9" t="s">
        <v>41</v>
      </c>
      <c r="G21" s="9"/>
      <c r="H21" s="9"/>
      <c r="I21" s="17">
        <f ca="1">ROUND(SUM(INDIRECT(ADDRESS(ROW()+(-1), COLUMN()+(0), 1)),INDIRECT(ADDRESS(ROW()+(-2), COLUMN()+(0), 1))), 2)</f>
        <v>163.69</v>
      </c>
      <c r="J21" s="17"/>
    </row>
    <row r="22" spans="1:10" ht="13.50" thickBot="1" customHeight="1">
      <c r="A22" s="15">
        <v>3</v>
      </c>
      <c r="B22" s="15"/>
      <c r="C22" s="15"/>
      <c r="D22" s="18" t="s">
        <v>42</v>
      </c>
      <c r="E22" s="18"/>
      <c r="F22" s="18"/>
      <c r="G22" s="18"/>
      <c r="H22" s="15"/>
      <c r="I22" s="15"/>
      <c r="J22" s="15"/>
    </row>
    <row r="23" spans="1:10" ht="13.50" thickBot="1" customHeight="1">
      <c r="A23" s="19"/>
      <c r="B23" s="19"/>
      <c r="C23" s="20" t="s">
        <v>43</v>
      </c>
      <c r="D23" s="19" t="s">
        <v>44</v>
      </c>
      <c r="E23" s="19"/>
      <c r="F23" s="13">
        <v>2</v>
      </c>
      <c r="G23" s="13"/>
      <c r="H23" s="14">
        <f ca="1">ROUND(SUM(INDIRECT(ADDRESS(ROW()+(-2), COLUMN()+(1), 1)),INDIRECT(ADDRESS(ROW()+(-6), COLUMN()+(1), 1))), 2)</f>
        <v>309.47</v>
      </c>
      <c r="I23" s="14">
        <f ca="1">ROUND(INDIRECT(ADDRESS(ROW()+(0), COLUMN()+(-3), 1))*INDIRECT(ADDRESS(ROW()+(0), COLUMN()+(-1), 1))/100, 2)</f>
        <v>6.19</v>
      </c>
      <c r="J23" s="14"/>
    </row>
    <row r="24" spans="1:10" ht="13.50" thickBot="1" customHeight="1">
      <c r="A24" s="21" t="s">
        <v>45</v>
      </c>
      <c r="B24" s="21"/>
      <c r="C24" s="22"/>
      <c r="D24" s="23"/>
      <c r="E24" s="23"/>
      <c r="F24" s="24" t="s">
        <v>46</v>
      </c>
      <c r="G24" s="24"/>
      <c r="H24" s="25"/>
      <c r="I24" s="26">
        <f ca="1">ROUND(SUM(INDIRECT(ADDRESS(ROW()+(-1), COLUMN()+(0), 1)),INDIRECT(ADDRESS(ROW()+(-3), COLUMN()+(0), 1)),INDIRECT(ADDRESS(ROW()+(-7), COLUMN()+(0), 1))), 2)</f>
        <v>315.66</v>
      </c>
      <c r="J24" s="26"/>
    </row>
    <row r="27" spans="1:10" ht="13.50" thickBot="1" customHeight="1">
      <c r="A27" s="27" t="s">
        <v>47</v>
      </c>
      <c r="B27" s="27"/>
      <c r="C27" s="27"/>
      <c r="D27" s="27"/>
      <c r="E27" s="27" t="s">
        <v>48</v>
      </c>
      <c r="F27" s="27"/>
      <c r="G27" s="27" t="s">
        <v>49</v>
      </c>
      <c r="H27" s="27"/>
      <c r="I27" s="27"/>
      <c r="J27" s="27" t="s">
        <v>50</v>
      </c>
    </row>
    <row r="28" spans="1:10" ht="13.50" thickBot="1" customHeight="1">
      <c r="A28" s="28" t="s">
        <v>51</v>
      </c>
      <c r="B28" s="28"/>
      <c r="C28" s="28"/>
      <c r="D28" s="28"/>
      <c r="E28" s="29">
        <v>1.06202e+006</v>
      </c>
      <c r="F28" s="29"/>
      <c r="G28" s="29">
        <v>1.06202e+006</v>
      </c>
      <c r="H28" s="29"/>
      <c r="I28" s="29"/>
      <c r="J28" s="29" t="s">
        <v>52</v>
      </c>
    </row>
    <row r="29" spans="1:10" ht="13.50" thickBot="1" customHeight="1">
      <c r="A29" s="30" t="s">
        <v>53</v>
      </c>
      <c r="B29" s="30"/>
      <c r="C29" s="30"/>
      <c r="D29" s="30"/>
      <c r="E29" s="31"/>
      <c r="F29" s="31"/>
      <c r="G29" s="31"/>
      <c r="H29" s="31"/>
      <c r="I29" s="31"/>
      <c r="J29" s="31"/>
    </row>
    <row r="30" spans="1:10" ht="13.50" thickBot="1" customHeight="1">
      <c r="A30" s="28" t="s">
        <v>54</v>
      </c>
      <c r="B30" s="28"/>
      <c r="C30" s="28"/>
      <c r="D30" s="28"/>
      <c r="E30" s="29">
        <v>1.18202e+006</v>
      </c>
      <c r="F30" s="29"/>
      <c r="G30" s="29">
        <v>1.18202e+006</v>
      </c>
      <c r="H30" s="29"/>
      <c r="I30" s="29"/>
      <c r="J30" s="29" t="s">
        <v>55</v>
      </c>
    </row>
    <row r="31" spans="1:10" ht="13.50" thickBot="1" customHeight="1">
      <c r="A31" s="30" t="s">
        <v>56</v>
      </c>
      <c r="B31" s="30"/>
      <c r="C31" s="30"/>
      <c r="D31" s="30"/>
      <c r="E31" s="31"/>
      <c r="F31" s="31"/>
      <c r="G31" s="31"/>
      <c r="H31" s="31"/>
      <c r="I31" s="31"/>
      <c r="J31" s="31"/>
    </row>
    <row r="34" spans="1:1" ht="33.75" thickBot="1" customHeight="1">
      <c r="A34" s="1" t="s">
        <v>57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58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59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83">
    <mergeCell ref="A1:J1"/>
    <mergeCell ref="C3:J3"/>
    <mergeCell ref="A5:J5"/>
    <mergeCell ref="A8:B8"/>
    <mergeCell ref="D8:E8"/>
    <mergeCell ref="F8:G8"/>
    <mergeCell ref="I8:J8"/>
    <mergeCell ref="A9:B9"/>
    <mergeCell ref="D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H17"/>
    <mergeCell ref="I17:J17"/>
    <mergeCell ref="A18:B18"/>
    <mergeCell ref="D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H21"/>
    <mergeCell ref="I21:J21"/>
    <mergeCell ref="A22:B22"/>
    <mergeCell ref="D22:G22"/>
    <mergeCell ref="I22:J22"/>
    <mergeCell ref="A23:B23"/>
    <mergeCell ref="D23:E23"/>
    <mergeCell ref="F23:G23"/>
    <mergeCell ref="I23:J23"/>
    <mergeCell ref="A24:E24"/>
    <mergeCell ref="F24:H24"/>
    <mergeCell ref="I24:J24"/>
    <mergeCell ref="A27:D27"/>
    <mergeCell ref="E27:F27"/>
    <mergeCell ref="G27:I27"/>
    <mergeCell ref="A28:D28"/>
    <mergeCell ref="E28:F29"/>
    <mergeCell ref="G28:I29"/>
    <mergeCell ref="J28:J29"/>
    <mergeCell ref="A29:D29"/>
    <mergeCell ref="A30:D30"/>
    <mergeCell ref="E30:F31"/>
    <mergeCell ref="G30:I31"/>
    <mergeCell ref="J30:J31"/>
    <mergeCell ref="A31:D31"/>
    <mergeCell ref="A34:J34"/>
    <mergeCell ref="A35:J35"/>
    <mergeCell ref="A36:J36"/>
  </mergeCells>
  <pageMargins left="0.147638" right="0.147638" top="0.206693" bottom="0.206693" header="0.0" footer="0.0"/>
  <pageSetup paperSize="9" orientation="portrait"/>
  <rowBreaks count="0" manualBreakCount="0">
    </rowBreaks>
</worksheet>
</file>