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<sst xmlns="http://schemas.openxmlformats.org/spreadsheetml/2006/main" count="92" uniqueCount="92">
  <si>
    <t xml:space="preserve"/>
  </si>
  <si>
    <t xml:space="preserve">IOF024</t>
  </si>
  <si>
    <t xml:space="preserve">m²</t>
  </si>
  <si>
    <t xml:space="preserve">Franja cortafuegos de placas de yeso laminado, para edificio de uso industrial. Sistema "PLACO".</t>
  </si>
  <si>
    <r>
      <rPr>
        <sz val="8.25"/>
        <color rgb="FF000000"/>
        <rFont val="Arial"/>
        <family val="2"/>
      </rPr>
      <t xml:space="preserve">Franja cortafuegos horizontal, de 1 m de anchura, con una resistencia al fuego EI 90, para edificio de uso industrial, fijada mecánicamente a la medianera con subestructura soporte, sistema "PLACO", compuesta por 3 placas de yeso laminado DF / UNE-EN 520 - 1200 / 3000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altas, fijadas a la subestructura soporte compuesta por canales y montantes, formando escuadras separadas 750 mm entre sí, suspensiones y perfiles separados 400 mm entre sí. Incluso tornillos para la fijación de las placas,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</si>
  <si>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</si>
  <si>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</si>
  <si>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</si>
  <si>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</si>
  <si>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</si>
  <si>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</si>
  <si>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</si>
  <si>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mt12plp070b</t>
  </si>
  <si>
    <t xml:space="preserve">m</t>
  </si>
  <si>
    <t xml:space="preserve">Canal de perfil de acero galvanizado, R 48 "PLACO", fabricado mediante laminación en frío, de 3000 mm de longitud, 48x30 mm de sección y 0,55 mm de espesor, según UNE-EN 14195.</t>
  </si>
  <si>
    <t xml:space="preserve">mt12plp060b</t>
  </si>
  <si>
    <t xml:space="preserve">m</t>
  </si>
  <si>
    <t xml:space="preserve">Montante de perfil de acero galvanizado, M 48 "PLACO", fabricado mediante laminación en frío, de 3000 mm de longitud, 46,5x36 mm de sección y 0,6 mm de espesor, según UNE-EN 14195.</t>
  </si>
  <si>
    <t xml:space="preserve">mt12qlt030a</t>
  </si>
  <si>
    <t xml:space="preserve">Ud</t>
  </si>
  <si>
    <t xml:space="preserve">Tornillo autoperforante rosca-chapa, TRPF 13 "PLACO", de 13 mm de longitud.</t>
  </si>
  <si>
    <t xml:space="preserve">mt12ple110</t>
  </si>
  <si>
    <t xml:space="preserve">Ud</t>
  </si>
  <si>
    <t xml:space="preserve">Suspensión C "PLACO".</t>
  </si>
  <si>
    <t xml:space="preserve">mt12plp010</t>
  </si>
  <si>
    <t xml:space="preserve">m</t>
  </si>
  <si>
    <t xml:space="preserve">Perfil de acero galvanizado, F-530 "PLACO", fabricado mediante laminación en frío, de 3000 mm de longitud, 45x16 mm de sección y 0,6 mm de espesor, para la realización de trasdosados autoportantes y techos, según UNE-EN 14195.</t>
  </si>
  <si>
    <t xml:space="preserve">mt12ple030</t>
  </si>
  <si>
    <t xml:space="preserve">Ud</t>
  </si>
  <si>
    <t xml:space="preserve">Pieza de empalme F-530 "PLACO".</t>
  </si>
  <si>
    <t xml:space="preserve">mt12psg082</t>
  </si>
  <si>
    <t xml:space="preserve">Ud</t>
  </si>
  <si>
    <t xml:space="preserve">Fijación para hormigón.</t>
  </si>
  <si>
    <t xml:space="preserve">mt12plp080a</t>
  </si>
  <si>
    <t xml:space="preserve">m</t>
  </si>
  <si>
    <t xml:space="preserve">Perfil angular de acero galvanizado, CR2 "PLACO", fabricado mediante laminación en frío, de 3000 mm de longitud, 34x23 mm de sección y 0,55 mm de espesor, según UNE-EN 14195.</t>
  </si>
  <si>
    <t xml:space="preserve">mt12plk010gfogd</t>
  </si>
  <si>
    <t xml:space="preserve">m²</t>
  </si>
  <si>
    <t xml:space="preserve">Placa de yeso laminado DF / UNE-EN 520 - 1200 / 3000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altas.</t>
  </si>
  <si>
    <t xml:space="preserve">mt12plt010a</t>
  </si>
  <si>
    <t xml:space="preserve">Ud</t>
  </si>
  <si>
    <t xml:space="preserve">Tornillo autorroscante TTPC 25 "PLACO", con cabeza de trompeta, de 25 mm de longitud, para instalación de placas de yeso laminado sobre perfiles de espesor inferior a 6 mm.</t>
  </si>
  <si>
    <t xml:space="preserve">mt12plt010d</t>
  </si>
  <si>
    <t xml:space="preserve">Ud</t>
  </si>
  <si>
    <t xml:space="preserve">Tornillo autorroscante TTPC 45 "PLACO", con cabeza de trompeta, de 45 mm de longitud, para instalación de placas de yeso laminado sobre perfiles de espesor inferior a 6 mm.</t>
  </si>
  <si>
    <t xml:space="preserve">mt12plt010f</t>
  </si>
  <si>
    <t xml:space="preserve">Ud</t>
  </si>
  <si>
    <t xml:space="preserve">Tornillo autorroscante TTPC 70 "PLACO", con cabeza de trompeta, de 70 mm de longitud, para instalación de placas de yeso laminado sobre perfiles de espesor inferior a 6 mm.</t>
  </si>
  <si>
    <t xml:space="preserve">mt12plm010a</t>
  </si>
  <si>
    <t xml:space="preserve">kg</t>
  </si>
  <si>
    <t xml:space="preserve">Pasta de secado en polvo SN "PLACO"; Euroclase A2-s1, d0 de reacción al fuego, según UNE-EN 13501-1, rango de temperatura de trabajo de 5 a 30°C, para aplicación manual con cinta de juntas, según UNE-EN 13963; para el tratamiento de las juntas de las placas de yeso laminado.</t>
  </si>
  <si>
    <t xml:space="preserve">mt12plj030</t>
  </si>
  <si>
    <t xml:space="preserve">m</t>
  </si>
  <si>
    <t xml:space="preserve">Cinta autoadhesiva de malla de fibra de vidrio, "PLACO", para refuerzo de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</si>
  <si>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</si>
  <si>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</si>
  <si>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</si>
  <si>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</si>
  <si>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</si>
  <si>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</si>
  <si>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</si>
  <si>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</si>
  <si>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</si>
  <si>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</si>
  <si>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</si>
  <si>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</si>
  <si>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</si>
  <si>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</si>
  <si>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</si>
  <si>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</si>
  <si>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</si>
  <si>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</si>
  <si>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4,09€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</si>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</sst>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70" customWidth="1"/>
    <col min="4" max="4" width="7.65" customWidth="1"/>
    <col min="5" max="5" width="69.53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3.33</v>
      </c>
      <c r="H10" s="11"/>
      <c r="I10" s="12">
        <v>1.79</v>
      </c>
      <c r="J10" s="12">
        <f ca="1">ROUND(INDIRECT(ADDRESS(ROW()+(0), COLUMN()+(-3), 1))*INDIRECT(ADDRESS(ROW()+(0), COLUMN()+(-1), 1)), 2)</f>
        <v>5.96</v>
      </c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1.4</v>
      </c>
      <c r="H11" s="11"/>
      <c r="I11" s="12">
        <v>2.18</v>
      </c>
      <c r="J11" s="12">
        <f ca="1">ROUND(INDIRECT(ADDRESS(ROW()+(0), COLUMN()+(-3), 1))*INDIRECT(ADDRESS(ROW()+(0), COLUMN()+(-1), 1)), 2)</f>
        <v>3.05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16.8</v>
      </c>
      <c r="H12" s="11"/>
      <c r="I12" s="12">
        <v>0.03</v>
      </c>
      <c r="J12" s="12">
        <f ca="1">ROUND(INDIRECT(ADDRESS(ROW()+(0), COLUMN()+(-3), 1))*INDIRECT(ADDRESS(ROW()+(0), COLUMN()+(-1), 1)), 2)</f>
        <v>0.5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4.2</v>
      </c>
      <c r="H13" s="11"/>
      <c r="I13" s="12">
        <v>0.2</v>
      </c>
      <c r="J13" s="12">
        <f ca="1">ROUND(INDIRECT(ADDRESS(ROW()+(0), COLUMN()+(-3), 1))*INDIRECT(ADDRESS(ROW()+(0), COLUMN()+(-1), 1)), 2)</f>
        <v>0.84</v>
      </c>
    </row>
    <row r="14" spans="1:10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3</v>
      </c>
      <c r="H14" s="11"/>
      <c r="I14" s="12">
        <v>1.75</v>
      </c>
      <c r="J14" s="12">
        <f ca="1">ROUND(INDIRECT(ADDRESS(ROW()+(0), COLUMN()+(-3), 1))*INDIRECT(ADDRESS(ROW()+(0), COLUMN()+(-1), 1)), 2)</f>
        <v>5.25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0.9</v>
      </c>
      <c r="H15" s="11"/>
      <c r="I15" s="12">
        <v>0.31</v>
      </c>
      <c r="J15" s="12">
        <f ca="1">ROUND(INDIRECT(ADDRESS(ROW()+(0), COLUMN()+(-3), 1))*INDIRECT(ADDRESS(ROW()+(0), COLUMN()+(-1), 1)), 2)</f>
        <v>0.28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0.8</v>
      </c>
      <c r="H16" s="11"/>
      <c r="I16" s="12">
        <v>0.32</v>
      </c>
      <c r="J16" s="12">
        <f ca="1">ROUND(INDIRECT(ADDRESS(ROW()+(0), COLUMN()+(-3), 1))*INDIRECT(ADDRESS(ROW()+(0), COLUMN()+(-1), 1)), 2)</f>
        <v>0.26</v>
      </c>
    </row>
    <row r="17" spans="1:10" ht="34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1.05</v>
      </c>
      <c r="H17" s="11"/>
      <c r="I17" s="12">
        <v>1.18</v>
      </c>
      <c r="J17" s="12">
        <f ca="1">ROUND(INDIRECT(ADDRESS(ROW()+(0), COLUMN()+(-3), 1))*INDIRECT(ADDRESS(ROW()+(0), COLUMN()+(-1), 1)), 2)</f>
        <v>1.24</v>
      </c>
    </row>
    <row r="18" spans="1:10" ht="55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3</v>
      </c>
      <c r="H18" s="11"/>
      <c r="I18" s="12">
        <v>8.25</v>
      </c>
      <c r="J18" s="12">
        <f ca="1">ROUND(INDIRECT(ADDRESS(ROW()+(0), COLUMN()+(-3), 1))*INDIRECT(ADDRESS(ROW()+(0), COLUMN()+(-1), 1)), 2)</f>
        <v>24.75</v>
      </c>
    </row>
    <row r="19" spans="1:10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20</v>
      </c>
      <c r="H19" s="11"/>
      <c r="I19" s="12">
        <v>0.01</v>
      </c>
      <c r="J19" s="12">
        <f ca="1">ROUND(INDIRECT(ADDRESS(ROW()+(0), COLUMN()+(-3), 1))*INDIRECT(ADDRESS(ROW()+(0), COLUMN()+(-1), 1)), 2)</f>
        <v>0.2</v>
      </c>
    </row>
    <row r="20" spans="1:10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20</v>
      </c>
      <c r="H20" s="11"/>
      <c r="I20" s="12">
        <v>0.02</v>
      </c>
      <c r="J20" s="12">
        <f ca="1">ROUND(INDIRECT(ADDRESS(ROW()+(0), COLUMN()+(-3), 1))*INDIRECT(ADDRESS(ROW()+(0), COLUMN()+(-1), 1)), 2)</f>
        <v>0.4</v>
      </c>
    </row>
    <row r="21" spans="1:10" ht="34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20</v>
      </c>
      <c r="H21" s="11"/>
      <c r="I21" s="12">
        <v>0.05</v>
      </c>
      <c r="J21" s="12">
        <f ca="1">ROUND(INDIRECT(ADDRESS(ROW()+(0), COLUMN()+(-3), 1))*INDIRECT(ADDRESS(ROW()+(0), COLUMN()+(-1), 1)), 2)</f>
        <v>1</v>
      </c>
    </row>
    <row r="22" spans="1:10" ht="45.0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1">
        <v>0.28</v>
      </c>
      <c r="H22" s="11"/>
      <c r="I22" s="12">
        <v>1.13</v>
      </c>
      <c r="J22" s="12">
        <f ca="1">ROUND(INDIRECT(ADDRESS(ROW()+(0), COLUMN()+(-3), 1))*INDIRECT(ADDRESS(ROW()+(0), COLUMN()+(-1), 1)), 2)</f>
        <v>0.32</v>
      </c>
    </row>
    <row r="23" spans="1:10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3">
        <v>0.9</v>
      </c>
      <c r="H23" s="13"/>
      <c r="I23" s="14">
        <v>0.74</v>
      </c>
      <c r="J23" s="14">
        <f ca="1">ROUND(INDIRECT(ADDRESS(ROW()+(0), COLUMN()+(-3), 1))*INDIRECT(ADDRESS(ROW()+(0), COLUMN()+(-1), 1)), 2)</f>
        <v>0.67</v>
      </c>
    </row>
    <row r="24" spans="1:10" ht="13.50" thickBot="1" customHeight="1">
      <c r="A24" s="15"/>
      <c r="B24" s="15"/>
      <c r="C24" s="15"/>
      <c r="D24" s="15"/>
      <c r="E24" s="15"/>
      <c r="F24" s="15"/>
      <c r="G24" s="9" t="s">
        <v>54</v>
      </c>
      <c r="H24" s="9"/>
      <c r="I24" s="9"/>
      <c r="J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44.72</v>
      </c>
    </row>
    <row r="25" spans="1:10" ht="13.50" thickBot="1" customHeight="1">
      <c r="A25" s="15">
        <v>2</v>
      </c>
      <c r="B25" s="15"/>
      <c r="C25" s="15"/>
      <c r="D25" s="15"/>
      <c r="E25" s="18" t="s">
        <v>55</v>
      </c>
      <c r="F25" s="18"/>
      <c r="G25" s="18"/>
      <c r="H25" s="18"/>
      <c r="I25" s="15"/>
      <c r="J25" s="15"/>
    </row>
    <row r="26" spans="1:10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"/>
      <c r="G26" s="11">
        <v>0.324</v>
      </c>
      <c r="H26" s="11"/>
      <c r="I26" s="12">
        <v>22.74</v>
      </c>
      <c r="J26" s="12">
        <f ca="1">ROUND(INDIRECT(ADDRESS(ROW()+(0), COLUMN()+(-3), 1))*INDIRECT(ADDRESS(ROW()+(0), COLUMN()+(-1), 1)), 2)</f>
        <v>7.37</v>
      </c>
    </row>
    <row r="27" spans="1:10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"/>
      <c r="G27" s="11">
        <v>0.324</v>
      </c>
      <c r="H27" s="11"/>
      <c r="I27" s="12">
        <v>21.02</v>
      </c>
      <c r="J27" s="12">
        <f ca="1">ROUND(INDIRECT(ADDRESS(ROW()+(0), COLUMN()+(-3), 1))*INDIRECT(ADDRESS(ROW()+(0), COLUMN()+(-1), 1)), 2)</f>
        <v>6.81</v>
      </c>
    </row>
    <row r="28" spans="1:10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"/>
      <c r="G28" s="11">
        <v>0.487</v>
      </c>
      <c r="H28" s="11"/>
      <c r="I28" s="12">
        <v>22.74</v>
      </c>
      <c r="J28" s="12">
        <f ca="1">ROUND(INDIRECT(ADDRESS(ROW()+(0), COLUMN()+(-3), 1))*INDIRECT(ADDRESS(ROW()+(0), COLUMN()+(-1), 1)), 2)</f>
        <v>11.07</v>
      </c>
    </row>
    <row r="29" spans="1:10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"/>
      <c r="G29" s="13">
        <v>0.487</v>
      </c>
      <c r="H29" s="13"/>
      <c r="I29" s="14">
        <v>21.02</v>
      </c>
      <c r="J29" s="14">
        <f ca="1">ROUND(INDIRECT(ADDRESS(ROW()+(0), COLUMN()+(-3), 1))*INDIRECT(ADDRESS(ROW()+(0), COLUMN()+(-1), 1)), 2)</f>
        <v>10.24</v>
      </c>
    </row>
    <row r="30" spans="1:10" ht="13.50" thickBot="1" customHeight="1">
      <c r="A30" s="15"/>
      <c r="B30" s="15"/>
      <c r="C30" s="15"/>
      <c r="D30" s="15"/>
      <c r="E30" s="15"/>
      <c r="F30" s="15"/>
      <c r="G30" s="9" t="s">
        <v>68</v>
      </c>
      <c r="H30" s="9"/>
      <c r="I30" s="9"/>
      <c r="J30" s="17">
        <f ca="1">ROUND(SUM(INDIRECT(ADDRESS(ROW()+(-1), COLUMN()+(0), 1)),INDIRECT(ADDRESS(ROW()+(-2), COLUMN()+(0), 1)),INDIRECT(ADDRESS(ROW()+(-3), COLUMN()+(0), 1)),INDIRECT(ADDRESS(ROW()+(-4), COLUMN()+(0), 1))), 2)</f>
        <v>35.49</v>
      </c>
    </row>
    <row r="31" spans="1:10" ht="13.50" thickBot="1" customHeight="1">
      <c r="A31" s="15">
        <v>3</v>
      </c>
      <c r="B31" s="15"/>
      <c r="C31" s="15"/>
      <c r="D31" s="15"/>
      <c r="E31" s="18" t="s">
        <v>69</v>
      </c>
      <c r="F31" s="18"/>
      <c r="G31" s="18"/>
      <c r="H31" s="18"/>
      <c r="I31" s="15"/>
      <c r="J31" s="15"/>
    </row>
    <row r="32" spans="1:10" ht="13.50" thickBot="1" customHeight="1">
      <c r="A32" s="19"/>
      <c r="B32" s="19"/>
      <c r="C32" s="19"/>
      <c r="D32" s="20" t="s">
        <v>70</v>
      </c>
      <c r="E32" s="19" t="s">
        <v>71</v>
      </c>
      <c r="F32" s="19"/>
      <c r="G32" s="13">
        <v>2</v>
      </c>
      <c r="H32" s="13"/>
      <c r="I32" s="14">
        <f ca="1">ROUND(SUM(INDIRECT(ADDRESS(ROW()+(-2), COLUMN()+(1), 1)),INDIRECT(ADDRESS(ROW()+(-8), COLUMN()+(1), 1))), 2)</f>
        <v>80.21</v>
      </c>
      <c r="J32" s="14">
        <f ca="1">ROUND(INDIRECT(ADDRESS(ROW()+(0), COLUMN()+(-3), 1))*INDIRECT(ADDRESS(ROW()+(0), COLUMN()+(-1), 1))/100, 2)</f>
        <v>1.6</v>
      </c>
    </row>
    <row r="33" spans="1:10" ht="13.50" thickBot="1" customHeight="1">
      <c r="A33" s="21" t="s">
        <v>72</v>
      </c>
      <c r="B33" s="21"/>
      <c r="C33" s="21"/>
      <c r="D33" s="22"/>
      <c r="E33" s="23"/>
      <c r="F33" s="23"/>
      <c r="G33" s="24" t="s">
        <v>73</v>
      </c>
      <c r="H33" s="24"/>
      <c r="I33" s="25"/>
      <c r="J33" s="26">
        <f ca="1">ROUND(SUM(INDIRECT(ADDRESS(ROW()+(-1), COLUMN()+(0), 1)),INDIRECT(ADDRESS(ROW()+(-3), COLUMN()+(0), 1)),INDIRECT(ADDRESS(ROW()+(-9), COLUMN()+(0), 1))), 2)</f>
        <v>81.81</v>
      </c>
    </row>
    <row r="36" spans="1:10" ht="13.50" thickBot="1" customHeight="1">
      <c r="A36" s="27" t="s">
        <v>74</v>
      </c>
      <c r="B36" s="27"/>
      <c r="C36" s="27"/>
      <c r="D36" s="27"/>
      <c r="E36" s="27"/>
      <c r="F36" s="27" t="s">
        <v>75</v>
      </c>
      <c r="G36" s="27"/>
      <c r="H36" s="27" t="s">
        <v>76</v>
      </c>
      <c r="I36" s="27"/>
      <c r="J36" s="27" t="s">
        <v>77</v>
      </c>
    </row>
    <row r="37" spans="1:10" ht="13.50" thickBot="1" customHeight="1">
      <c r="A37" s="28" t="s">
        <v>78</v>
      </c>
      <c r="B37" s="28"/>
      <c r="C37" s="28"/>
      <c r="D37" s="28"/>
      <c r="E37" s="28"/>
      <c r="F37" s="29">
        <v>112006</v>
      </c>
      <c r="G37" s="29"/>
      <c r="H37" s="29">
        <v>112007</v>
      </c>
      <c r="I37" s="29"/>
      <c r="J37" s="29" t="s">
        <v>79</v>
      </c>
    </row>
    <row r="38" spans="1:10" ht="24.00" thickBot="1" customHeight="1">
      <c r="A38" s="30" t="s">
        <v>80</v>
      </c>
      <c r="B38" s="30"/>
      <c r="C38" s="30"/>
      <c r="D38" s="30"/>
      <c r="E38" s="30"/>
      <c r="F38" s="31"/>
      <c r="G38" s="31"/>
      <c r="H38" s="31"/>
      <c r="I38" s="31"/>
      <c r="J38" s="31"/>
    </row>
    <row r="39" spans="1:10" ht="13.50" thickBot="1" customHeight="1">
      <c r="A39" s="32" t="s">
        <v>81</v>
      </c>
      <c r="B39" s="32"/>
      <c r="C39" s="32"/>
      <c r="D39" s="32"/>
      <c r="E39" s="32"/>
      <c r="F39" s="33">
        <v>112007</v>
      </c>
      <c r="G39" s="33"/>
      <c r="H39" s="33">
        <v>112007</v>
      </c>
      <c r="I39" s="33"/>
      <c r="J39" s="33"/>
    </row>
    <row r="40" spans="1:10" ht="13.50" thickBot="1" customHeight="1">
      <c r="A40" s="28" t="s">
        <v>82</v>
      </c>
      <c r="B40" s="28"/>
      <c r="C40" s="28"/>
      <c r="D40" s="28"/>
      <c r="E40" s="28"/>
      <c r="F40" s="29">
        <v>162010</v>
      </c>
      <c r="G40" s="29"/>
      <c r="H40" s="29">
        <v>1.12201e+006</v>
      </c>
      <c r="I40" s="29"/>
      <c r="J40" s="29" t="s">
        <v>83</v>
      </c>
    </row>
    <row r="41" spans="1:10" ht="13.50" thickBot="1" customHeight="1">
      <c r="A41" s="32" t="s">
        <v>84</v>
      </c>
      <c r="B41" s="32"/>
      <c r="C41" s="32"/>
      <c r="D41" s="32"/>
      <c r="E41" s="32"/>
      <c r="F41" s="33"/>
      <c r="G41" s="33"/>
      <c r="H41" s="33"/>
      <c r="I41" s="33"/>
      <c r="J41" s="33"/>
    </row>
    <row r="42" spans="1:10" ht="13.50" thickBot="1" customHeight="1">
      <c r="A42" s="28" t="s">
        <v>85</v>
      </c>
      <c r="B42" s="28"/>
      <c r="C42" s="28"/>
      <c r="D42" s="28"/>
      <c r="E42" s="28"/>
      <c r="F42" s="29">
        <v>132006</v>
      </c>
      <c r="G42" s="29"/>
      <c r="H42" s="29">
        <v>132007</v>
      </c>
      <c r="I42" s="29"/>
      <c r="J42" s="29" t="s">
        <v>86</v>
      </c>
    </row>
    <row r="43" spans="1:10" ht="13.50" thickBot="1" customHeight="1">
      <c r="A43" s="30" t="s">
        <v>87</v>
      </c>
      <c r="B43" s="30"/>
      <c r="C43" s="30"/>
      <c r="D43" s="30"/>
      <c r="E43" s="30"/>
      <c r="F43" s="31"/>
      <c r="G43" s="31"/>
      <c r="H43" s="31"/>
      <c r="I43" s="31"/>
      <c r="J43" s="31"/>
    </row>
    <row r="44" spans="1:10" ht="13.50" thickBot="1" customHeight="1">
      <c r="A44" s="32" t="s">
        <v>88</v>
      </c>
      <c r="B44" s="32"/>
      <c r="C44" s="32"/>
      <c r="D44" s="32"/>
      <c r="E44" s="32"/>
      <c r="F44" s="33">
        <v>112007</v>
      </c>
      <c r="G44" s="33"/>
      <c r="H44" s="33">
        <v>112007</v>
      </c>
      <c r="I44" s="33"/>
      <c r="J44" s="33"/>
    </row>
    <row r="47" spans="1:1" ht="33.75" thickBot="1" customHeight="1">
      <c r="A47" s="1" t="s">
        <v>89</v>
      </c>
      <c r="B47" s="1"/>
      <c r="C47" s="1"/>
      <c r="D47" s="1"/>
      <c r="E47" s="1"/>
      <c r="F47" s="1"/>
      <c r="G47" s="1"/>
      <c r="H47" s="1"/>
      <c r="I47" s="1"/>
      <c r="J47" s="1"/>
    </row>
    <row r="48" spans="1:1" ht="33.75" thickBot="1" customHeight="1">
      <c r="A48" s="1" t="s">
        <v>90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91</v>
      </c>
      <c r="B49" s="1"/>
      <c r="C49" s="1"/>
      <c r="D49" s="1"/>
      <c r="E49" s="1"/>
      <c r="F49" s="1"/>
      <c r="G49" s="1"/>
      <c r="H49" s="1"/>
      <c r="I49" s="1"/>
      <c r="J49" s="1"/>
    </row>
  </sheetData>
  <mergeCells count="108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H22"/>
    <mergeCell ref="A23:C23"/>
    <mergeCell ref="E23:F23"/>
    <mergeCell ref="G23:H23"/>
    <mergeCell ref="A24:C24"/>
    <mergeCell ref="E24:F24"/>
    <mergeCell ref="G24:I24"/>
    <mergeCell ref="A25:C25"/>
    <mergeCell ref="E25:H25"/>
    <mergeCell ref="A26:C26"/>
    <mergeCell ref="E26:F26"/>
    <mergeCell ref="G26:H26"/>
    <mergeCell ref="A27:C27"/>
    <mergeCell ref="E27:F27"/>
    <mergeCell ref="G27:H27"/>
    <mergeCell ref="A28:C28"/>
    <mergeCell ref="E28:F28"/>
    <mergeCell ref="G28:H28"/>
    <mergeCell ref="A29:C29"/>
    <mergeCell ref="E29:F29"/>
    <mergeCell ref="G29:H29"/>
    <mergeCell ref="A30:C30"/>
    <mergeCell ref="E30:F30"/>
    <mergeCell ref="G30:I30"/>
    <mergeCell ref="A31:C31"/>
    <mergeCell ref="E31:H31"/>
    <mergeCell ref="A32:C32"/>
    <mergeCell ref="E32:F32"/>
    <mergeCell ref="G32:H32"/>
    <mergeCell ref="A33:F33"/>
    <mergeCell ref="G33:I33"/>
    <mergeCell ref="A36:E36"/>
    <mergeCell ref="F36:G36"/>
    <mergeCell ref="H36:I36"/>
    <mergeCell ref="A37:E37"/>
    <mergeCell ref="F37:G37"/>
    <mergeCell ref="H37:I37"/>
    <mergeCell ref="J37:J39"/>
    <mergeCell ref="A38:E38"/>
    <mergeCell ref="F38:G38"/>
    <mergeCell ref="H38:I38"/>
    <mergeCell ref="A39:E39"/>
    <mergeCell ref="F39:G39"/>
    <mergeCell ref="H39:I39"/>
    <mergeCell ref="A40:E40"/>
    <mergeCell ref="F40:G41"/>
    <mergeCell ref="H40:I41"/>
    <mergeCell ref="J40:J41"/>
    <mergeCell ref="A41:E41"/>
    <mergeCell ref="A42:E42"/>
    <mergeCell ref="F42:G42"/>
    <mergeCell ref="H42:I42"/>
    <mergeCell ref="J42:J44"/>
    <mergeCell ref="A43:E43"/>
    <mergeCell ref="F43:G43"/>
    <mergeCell ref="H43:I43"/>
    <mergeCell ref="A44:E44"/>
    <mergeCell ref="F44:G44"/>
    <mergeCell ref="H44:I44"/>
    <mergeCell ref="A47:J47"/>
    <mergeCell ref="A48:J48"/>
    <mergeCell ref="A49:J49"/>
  </mergeCells>
  <pageMargins left="0.147638" right="0.147638" top="0.206693" bottom="0.206693" header="0.0" footer="0.0"/>
  <pageSetup paperSize="9" orientation="portrait"/>
  <rowBreaks count="0" manualBreakCount="0">
    </rowBreaks>
</worksheet>
</file>