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<sst xmlns="http://schemas.openxmlformats.org/spreadsheetml/2006/main" count="55" uniqueCount="55">
  <si>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</si>
  <si>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IOF025</t>
  </si>
  <si>
    <t xml:space="preserve">m²</t>
  </si>
  <si>
    <t xml:space="preserve">Franja cortafuegos de placas de yeso laminado, para edificio de uso industrial. Sistema "PLADUR".</t>
  </si>
  <si>
    <r>
      <rPr>
        <sz val="8.25"/>
        <color rgb="FF000000"/>
        <rFont val="Arial"/>
        <family val="2"/>
      </rPr>
      <t xml:space="preserve">Franja cortafuegos horizontal, de 1 m de anchura, con una resistencia al fuego EI 60, para edificio de uso industrial, fijada mecánicamente a la medianera con subestructura soporte (no incluida en este precio), MT-82x16 2x15F "PLADUR", compuesta por 2 placas de yeso laminado F / UNE-EN 520 - 1200 / 2500 / 15 / con los bordes longitudinales afinados, con resistencia al fuego F "PLADUR", Euroclase A2-s1, d0 de reacción al fuego, según UNE-EN 13501-1, fijadas a la subestructura soporte.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</si>
  <si>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</si>
  <si>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</si>
  <si>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</si>
  <si>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</si>
  <si>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</si>
  <si>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</si>
  <si>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</si>
  <si>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mt12psp010cwp</t>
  </si>
  <si>
    <t xml:space="preserve">m²</t>
  </si>
  <si>
    <t xml:space="preserve">Placa de yeso laminado F / UNE-EN 520 - 1200 / 2500 / 15 / con los bordes longitudinales afinados, con resistencia al fuego F "PLADUR", Euroclase A2-s1, d0 de reacción al fuego, según UNE-EN 13501-1.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</si>
  <si>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</si>
  <si>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</si>
  <si>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</si>
  <si>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mt12ptp010ae</t>
  </si>
  <si>
    <t xml:space="preserve">Ud</t>
  </si>
  <si>
    <t xml:space="preserve">Tornillo autorroscante de acero revestido con fosfatos, PM 3,5x45 "PLADUR", con cabeza de trompeta y punta afilada; para la fijación de placas de yeso laminado a perfiles metálicos de hasta 0,75 mm de espesor.</t>
  </si>
  <si>
    <t xml:space="preserve">mt12pep011fa</t>
  </si>
  <si>
    <t xml:space="preserve">kg</t>
  </si>
  <si>
    <t xml:space="preserve">Pasta de fraguado en polvo ST2 "PLADUR", 3B, color blanco, de fraguado lento (120 minutos), Euroclase A1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</si>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</sst>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53" customWidth="1"/>
    <col min="4" max="4" width="7.65" customWidth="1"/>
    <col min="5" max="5" width="69.7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2.1</v>
      </c>
      <c r="H10" s="11"/>
      <c r="I10" s="12">
        <v>10.53</v>
      </c>
      <c r="J10" s="12">
        <f ca="1">ROUND(INDIRECT(ADDRESS(ROW()+(0), COLUMN()+(-3), 1))*INDIRECT(ADDRESS(ROW()+(0), COLUMN()+(-1), 1)), 2)</f>
        <v>22.11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8</v>
      </c>
      <c r="H11" s="11"/>
      <c r="I11" s="12">
        <v>0.01</v>
      </c>
      <c r="J11" s="12">
        <f ca="1">ROUND(INDIRECT(ADDRESS(ROW()+(0), COLUMN()+(-3), 1))*INDIRECT(ADDRESS(ROW()+(0), COLUMN()+(-1), 1)), 2)</f>
        <v>0.08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16</v>
      </c>
      <c r="H12" s="11"/>
      <c r="I12" s="12">
        <v>0.01</v>
      </c>
      <c r="J12" s="12">
        <f ca="1">ROUND(INDIRECT(ADDRESS(ROW()+(0), COLUMN()+(-3), 1))*INDIRECT(ADDRESS(ROW()+(0), COLUMN()+(-1), 1)), 2)</f>
        <v>0.16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0.55</v>
      </c>
      <c r="H13" s="11"/>
      <c r="I13" s="12">
        <v>0.83</v>
      </c>
      <c r="J13" s="12">
        <f ca="1">ROUND(INDIRECT(ADDRESS(ROW()+(0), COLUMN()+(-3), 1))*INDIRECT(ADDRESS(ROW()+(0), COLUMN()+(-1), 1)), 2)</f>
        <v>0.46</v>
      </c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2.8</v>
      </c>
      <c r="H14" s="13"/>
      <c r="I14" s="14">
        <v>0.04</v>
      </c>
      <c r="J14" s="14">
        <f ca="1">ROUND(INDIRECT(ADDRESS(ROW()+(0), COLUMN()+(-3), 1))*INDIRECT(ADDRESS(ROW()+(0), COLUMN()+(-1), 1)), 2)</f>
        <v>0.11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22.92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0.324</v>
      </c>
      <c r="H17" s="11"/>
      <c r="I17" s="12">
        <v>22.74</v>
      </c>
      <c r="J17" s="12">
        <f ca="1">ROUND(INDIRECT(ADDRESS(ROW()+(0), COLUMN()+(-3), 1))*INDIRECT(ADDRESS(ROW()+(0), COLUMN()+(-1), 1)), 2)</f>
        <v>7.37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3">
        <v>0.324</v>
      </c>
      <c r="H18" s="13"/>
      <c r="I18" s="14">
        <v>21.02</v>
      </c>
      <c r="J18" s="14">
        <f ca="1">ROUND(INDIRECT(ADDRESS(ROW()+(0), COLUMN()+(-3), 1))*INDIRECT(ADDRESS(ROW()+(0), COLUMN()+(-1), 1)), 2)</f>
        <v>6.81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14.18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19"/>
      <c r="D21" s="20" t="s">
        <v>37</v>
      </c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37.1</v>
      </c>
      <c r="J21" s="14">
        <f ca="1">ROUND(INDIRECT(ADDRESS(ROW()+(0), COLUMN()+(-3), 1))*INDIRECT(ADDRESS(ROW()+(0), COLUMN()+(-1), 1))/100, 2)</f>
        <v>0.74</v>
      </c>
    </row>
    <row r="22" spans="1:10" ht="13.50" thickBot="1" customHeight="1">
      <c r="A22" s="21" t="s">
        <v>39</v>
      </c>
      <c r="B22" s="21"/>
      <c r="C22" s="21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37.84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162010</v>
      </c>
      <c r="G26" s="29"/>
      <c r="H26" s="29">
        <v>1.12201e+006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28" spans="1:10" ht="13.50" thickBot="1" customHeight="1">
      <c r="A28" s="28" t="s">
        <v>48</v>
      </c>
      <c r="B28" s="28"/>
      <c r="C28" s="28"/>
      <c r="D28" s="28"/>
      <c r="E28" s="28"/>
      <c r="F28" s="29">
        <v>132006</v>
      </c>
      <c r="G28" s="29"/>
      <c r="H28" s="29">
        <v>132007</v>
      </c>
      <c r="I28" s="29"/>
      <c r="J28" s="29" t="s">
        <v>49</v>
      </c>
    </row>
    <row r="29" spans="1:10" ht="13.50" thickBot="1" customHeight="1">
      <c r="A29" s="32" t="s">
        <v>50</v>
      </c>
      <c r="B29" s="32"/>
      <c r="C29" s="32"/>
      <c r="D29" s="32"/>
      <c r="E29" s="32"/>
      <c r="F29" s="33"/>
      <c r="G29" s="33"/>
      <c r="H29" s="33"/>
      <c r="I29" s="33"/>
      <c r="J29" s="33"/>
    </row>
    <row r="30" spans="1:10" ht="13.50" thickBot="1" customHeight="1">
      <c r="A30" s="30" t="s">
        <v>51</v>
      </c>
      <c r="B30" s="30"/>
      <c r="C30" s="30"/>
      <c r="D30" s="30"/>
      <c r="E30" s="30"/>
      <c r="F30" s="31">
        <v>112007</v>
      </c>
      <c r="G30" s="31"/>
      <c r="H30" s="31">
        <v>112007</v>
      </c>
      <c r="I30" s="31"/>
      <c r="J30" s="3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5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I19"/>
    <mergeCell ref="A20:C20"/>
    <mergeCell ref="E20:H20"/>
    <mergeCell ref="A21:C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28:E28"/>
    <mergeCell ref="F28:G28"/>
    <mergeCell ref="H28:I28"/>
    <mergeCell ref="J28:J30"/>
    <mergeCell ref="A29:E29"/>
    <mergeCell ref="F29:G29"/>
    <mergeCell ref="H29:I29"/>
    <mergeCell ref="A30:E30"/>
    <mergeCell ref="F30:G30"/>
    <mergeCell ref="H30:I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