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<sst xmlns="http://schemas.openxmlformats.org/spreadsheetml/2006/main" count="83" uniqueCount="83">
  <si>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</si>
  <si>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</si>
  <si>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</si>
  <si>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</si>
  <si>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120, para edificio de uso industrial, fijada mecánicamente a la medianera con subestructura soporte, MT-82x16 3x15F "PLADUR", compuesta por 2 placas de yeso laminado F / UNE-EN 520 - 1200 / 3000 / 15 / con los bordes longitudinales afinados, con resistencia al fuego F "PLADUR", Euroclase A2-s1, d0 de reacción al fuego, según UNE-EN 13501-1, fijadas a la subestructura soporte compuesta por canales y montantes, formando escuadras separadas 800 mm entre sí y maestras separadas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</si>
  <si>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</si>
  <si>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</si>
  <si>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</si>
  <si>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</si>
  <si>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</si>
  <si>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</si>
  <si>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</si>
  <si>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</si>
  <si>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</si>
  <si>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</si>
  <si>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</si>
  <si>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</si>
  <si>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</si>
  <si>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mt12pfp040b</t>
  </si>
  <si>
    <t xml:space="preserve">m</t>
  </si>
  <si>
    <t xml:space="preserve">Maestra "PLADUR", de 82x16 mm de anchura, de acero galvanizado Z1 (Z140), según UNE-EN 14195.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</si>
  <si>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</si>
  <si>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</si>
  <si>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</si>
  <si>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mt12psg082</t>
  </si>
  <si>
    <t xml:space="preserve">Ud</t>
  </si>
  <si>
    <t xml:space="preserve">Fijación para hormigón.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</si>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</sst>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3.31</v>
      </c>
      <c r="H10" s="11"/>
      <c r="I10" s="12">
        <v>1.22</v>
      </c>
      <c r="J10" s="12">
        <f ca="1">ROUND(INDIRECT(ADDRESS(ROW()+(0), COLUMN()+(-3), 1))*INDIRECT(ADDRESS(ROW()+(0), COLUMN()+(-1), 1)), 2)</f>
        <v>4.04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1.91</v>
      </c>
      <c r="H11" s="11"/>
      <c r="I11" s="12">
        <v>1.45</v>
      </c>
      <c r="J11" s="12">
        <f ca="1">ROUND(INDIRECT(ADDRESS(ROW()+(0), COLUMN()+(-3), 1))*INDIRECT(ADDRESS(ROW()+(0), COLUMN()+(-1), 1)), 2)</f>
        <v>2.77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3.15</v>
      </c>
      <c r="H12" s="11"/>
      <c r="I12" s="12">
        <v>1.43</v>
      </c>
      <c r="J12" s="12">
        <f ca="1">ROUND(INDIRECT(ADDRESS(ROW()+(0), COLUMN()+(-3), 1))*INDIRECT(ADDRESS(ROW()+(0), COLUMN()+(-1), 1)), 2)</f>
        <v>4.5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37</v>
      </c>
      <c r="H13" s="11"/>
      <c r="I13" s="12">
        <v>0.01</v>
      </c>
      <c r="J13" s="12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5</v>
      </c>
      <c r="H14" s="11"/>
      <c r="I14" s="12">
        <v>0.32</v>
      </c>
      <c r="J14" s="12">
        <f ca="1">ROUND(INDIRECT(ADDRESS(ROW()+(0), COLUMN()+(-3), 1))*INDIRECT(ADDRESS(ROW()+(0), COLUMN()+(-1), 1)), 2)</f>
        <v>1.6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3.88</v>
      </c>
      <c r="H15" s="11"/>
      <c r="I15" s="12">
        <v>10.53</v>
      </c>
      <c r="J15" s="12">
        <f ca="1">ROUND(INDIRECT(ADDRESS(ROW()+(0), COLUMN()+(-3), 1))*INDIRECT(ADDRESS(ROW()+(0), COLUMN()+(-1), 1)), 2)</f>
        <v>40.86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8</v>
      </c>
      <c r="H17" s="11"/>
      <c r="I17" s="12">
        <v>0.01</v>
      </c>
      <c r="J17" s="12">
        <f ca="1">ROUND(INDIRECT(ADDRESS(ROW()+(0), COLUMN()+(-3), 1))*INDIRECT(ADDRESS(ROW()+(0), COLUMN()+(-1), 1)), 2)</f>
        <v>0.08</v>
      </c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16</v>
      </c>
      <c r="H18" s="11"/>
      <c r="I18" s="12">
        <v>0.02</v>
      </c>
      <c r="J18" s="12">
        <f ca="1">ROUND(INDIRECT(ADDRESS(ROW()+(0), COLUMN()+(-3), 1))*INDIRECT(ADDRESS(ROW()+(0), COLUMN()+(-1), 1)), 2)</f>
        <v>0.32</v>
      </c>
    </row>
    <row r="19" spans="1:10" ht="45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0.98</v>
      </c>
      <c r="H19" s="11"/>
      <c r="I19" s="12">
        <v>0.83</v>
      </c>
      <c r="J19" s="12">
        <f ca="1">ROUND(INDIRECT(ADDRESS(ROW()+(0), COLUMN()+(-3), 1))*INDIRECT(ADDRESS(ROW()+(0), COLUMN()+(-1), 1)), 2)</f>
        <v>0.81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3">
        <v>4.41</v>
      </c>
      <c r="H20" s="13"/>
      <c r="I20" s="14">
        <v>0.04</v>
      </c>
      <c r="J20" s="14">
        <f ca="1">ROUND(INDIRECT(ADDRESS(ROW()+(0), COLUMN()+(-3), 1))*INDIRECT(ADDRESS(ROW()+(0), COLUMN()+(-1), 1)), 2)</f>
        <v>0.18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55.61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0.324</v>
      </c>
      <c r="H23" s="11"/>
      <c r="I23" s="12">
        <v>22.74</v>
      </c>
      <c r="J23" s="12">
        <f ca="1">ROUND(INDIRECT(ADDRESS(ROW()+(0), COLUMN()+(-3), 1))*INDIRECT(ADDRESS(ROW()+(0), COLUMN()+(-1), 1)), 2)</f>
        <v>7.37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0.324</v>
      </c>
      <c r="H24" s="11"/>
      <c r="I24" s="12">
        <v>21.02</v>
      </c>
      <c r="J24" s="12">
        <f ca="1">ROUND(INDIRECT(ADDRESS(ROW()+(0), COLUMN()+(-3), 1))*INDIRECT(ADDRESS(ROW()+(0), COLUMN()+(-1), 1)), 2)</f>
        <v>6.81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0.487</v>
      </c>
      <c r="H25" s="11"/>
      <c r="I25" s="12">
        <v>22.74</v>
      </c>
      <c r="J25" s="12">
        <f ca="1">ROUND(INDIRECT(ADDRESS(ROW()+(0), COLUMN()+(-3), 1))*INDIRECT(ADDRESS(ROW()+(0), COLUMN()+(-1), 1)), 2)</f>
        <v>11.07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3">
        <v>0.487</v>
      </c>
      <c r="H26" s="13"/>
      <c r="I26" s="14">
        <v>21.02</v>
      </c>
      <c r="J26" s="14">
        <f ca="1">ROUND(INDIRECT(ADDRESS(ROW()+(0), COLUMN()+(-3), 1))*INDIRECT(ADDRESS(ROW()+(0), COLUMN()+(-1), 1)), 2)</f>
        <v>10.24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35.49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19"/>
      <c r="D29" s="20" t="s">
        <v>61</v>
      </c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1)),INDIRECT(ADDRESS(ROW()+(-8), COLUMN()+(1), 1))), 2)</f>
        <v>91.1</v>
      </c>
      <c r="J29" s="14">
        <f ca="1">ROUND(INDIRECT(ADDRESS(ROW()+(0), COLUMN()+(-3), 1))*INDIRECT(ADDRESS(ROW()+(0), COLUMN()+(-1), 1))/100, 2)</f>
        <v>1.82</v>
      </c>
    </row>
    <row r="30" spans="1:10" ht="13.50" thickBot="1" customHeight="1">
      <c r="A30" s="21" t="s">
        <v>63</v>
      </c>
      <c r="B30" s="21"/>
      <c r="C30" s="21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1)),INDIRECT(ADDRESS(ROW()+(-9), COLUMN()+(0), 1))), 2)</f>
        <v>92.92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112006</v>
      </c>
      <c r="G34" s="29"/>
      <c r="H34" s="29">
        <v>112007</v>
      </c>
      <c r="I34" s="29"/>
      <c r="J34" s="29" t="s">
        <v>70</v>
      </c>
    </row>
    <row r="35" spans="1:10" ht="24.0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32" t="s">
        <v>72</v>
      </c>
      <c r="B36" s="32"/>
      <c r="C36" s="32"/>
      <c r="D36" s="32"/>
      <c r="E36" s="32"/>
      <c r="F36" s="33">
        <v>112007</v>
      </c>
      <c r="G36" s="33"/>
      <c r="H36" s="33">
        <v>112007</v>
      </c>
      <c r="I36" s="33"/>
      <c r="J36" s="33"/>
    </row>
    <row r="37" spans="1:10" ht="13.50" thickBot="1" customHeight="1">
      <c r="A37" s="28" t="s">
        <v>73</v>
      </c>
      <c r="B37" s="28"/>
      <c r="C37" s="28"/>
      <c r="D37" s="28"/>
      <c r="E37" s="28"/>
      <c r="F37" s="29">
        <v>162010</v>
      </c>
      <c r="G37" s="29"/>
      <c r="H37" s="29">
        <v>1.12201e+006</v>
      </c>
      <c r="I37" s="29"/>
      <c r="J37" s="29" t="s">
        <v>74</v>
      </c>
    </row>
    <row r="38" spans="1:10" ht="13.50" thickBot="1" customHeight="1">
      <c r="A38" s="32" t="s">
        <v>75</v>
      </c>
      <c r="B38" s="32"/>
      <c r="C38" s="32"/>
      <c r="D38" s="32"/>
      <c r="E38" s="32"/>
      <c r="F38" s="33"/>
      <c r="G38" s="33"/>
      <c r="H38" s="33"/>
      <c r="I38" s="33"/>
      <c r="J38" s="33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132006</v>
      </c>
      <c r="G39" s="29"/>
      <c r="H39" s="29">
        <v>132007</v>
      </c>
      <c r="I39" s="29"/>
      <c r="J39" s="29" t="s">
        <v>77</v>
      </c>
    </row>
    <row r="40" spans="1:10" ht="13.50" thickBot="1" customHeight="1">
      <c r="A40" s="30" t="s">
        <v>78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79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82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4"/>
    <mergeCell ref="H34:I34"/>
    <mergeCell ref="J34:J36"/>
    <mergeCell ref="A35:E35"/>
    <mergeCell ref="F35:G35"/>
    <mergeCell ref="H35:I35"/>
    <mergeCell ref="A36:E36"/>
    <mergeCell ref="F36:G36"/>
    <mergeCell ref="H36:I36"/>
    <mergeCell ref="A37:E37"/>
    <mergeCell ref="F37:G38"/>
    <mergeCell ref="H37:I38"/>
    <mergeCell ref="J37:J38"/>
    <mergeCell ref="A38:E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