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<sst xmlns="http://schemas.openxmlformats.org/spreadsheetml/2006/main" count="32" uniqueCount="32">
  <si>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</si>
  <si>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</si>
  <si>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</si>
  <si>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Conducto de extracción para salida de humos, de acero inoxidable, para cocina.</t>
  </si>
  <si>
    <r>
      <rPr>
        <sz val="8.25"/>
        <color rgb="FF000000"/>
        <rFont val="Arial"/>
        <family val="2"/>
      </rPr>
      <t xml:space="preserve">Conducto de extracción para salida de humos, con una acometida por planta, para cocina, formado por tubo tipo shunt de pared simple de acero inoxidable AISI 304 con aro de estanqueidad,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</si>
  <si>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</si>
  <si>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</si>
  <si>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</si>
  <si>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</si>
  <si>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</si>
  <si>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</si>
  <si>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</si>
  <si>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mt42din061a</t>
  </si>
  <si>
    <t xml:space="preserve">Ud</t>
  </si>
  <si>
    <t xml:space="preserve">Material auxiliar para montaje y sujeción a la obra de los tubos de pared simple de acero inoxidable AISI 304 con aro de estanqueidad, de 200 mm de diámetro interior.</t>
  </si>
  <si>
    <t xml:space="preserve">mt42din060ap</t>
  </si>
  <si>
    <t xml:space="preserve">m</t>
  </si>
  <si>
    <t xml:space="preserve">Tubo tipo shunt de pared simple de acero inoxidable AISI 304 con aro de estanqueidad,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</si>
  <si>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</si>
  <si>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</si>
  <si>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</si>
  <si>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</si>
  <si>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1ª montador de conductos de chapa metálica.</t>
  </si>
  <si>
    <t xml:space="preserve">mo084</t>
  </si>
  <si>
    <t xml:space="preserve">h</t>
  </si>
  <si>
    <t xml:space="preserve">Ayudante montador de conductos de chapa metálica.</t>
  </si>
  <si>
    <t xml:space="preserve">Subtotal mano de obra:</t>
  </si>
  <si>
    <t xml:space="preserve">Costes directos complementarios</t>
  </si>
  <si>
    <t xml:space="preserve">%</t>
  </si>
  <si>
    <t xml:space="preserve">Costes directos complementarios</t>
  </si>
  <si>
    <t xml:space="preserve">Coste de mantenimiento decenal: 21,76€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</si>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</sst>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4.1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4.42</v>
      </c>
      <c r="G10" s="12">
        <f ca="1">ROUND(INDIRECT(ADDRESS(ROW()+(0), COLUMN()+(-2), 1))*INDIRECT(ADDRESS(ROW()+(0), COLUMN()+(-1), 1)), 2)</f>
        <v>4.42</v>
      </c>
    </row>
    <row r="11" spans="1:7" ht="34.50" thickBot="1" customHeight="1">
      <c r="A11" s="1" t="s">
        <v>15</v>
      </c>
      <c r="B11" s="1"/>
      <c r="C11" s="10" t="s">
        <v>16</v>
      </c>
      <c r="D11" s="1" t="s">
        <v>17</v>
      </c>
      <c r="E11" s="13">
        <v>1</v>
      </c>
      <c r="F11" s="14">
        <v>128.79</v>
      </c>
      <c r="G11" s="14">
        <f ca="1">ROUND(INDIRECT(ADDRESS(ROW()+(0), COLUMN()+(-2), 1))*INDIRECT(ADDRESS(ROW()+(0), COLUMN()+(-1), 1)), 2)</f>
        <v>128.79</v>
      </c>
    </row>
    <row r="12" spans="1:7" ht="13.50" thickBot="1" customHeight="1">
      <c r="A12" s="15"/>
      <c r="B12" s="15"/>
      <c r="C12" s="15"/>
      <c r="D12" s="15"/>
      <c r="E12" s="9" t="s">
        <v>18</v>
      </c>
      <c r="F12" s="9"/>
      <c r="G12" s="17">
        <f ca="1">ROUND(SUM(INDIRECT(ADDRESS(ROW()+(-1), COLUMN()+(0), 1)),INDIRECT(ADDRESS(ROW()+(-2), COLUMN()+(0), 1))), 2)</f>
        <v>133.21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0.454</v>
      </c>
      <c r="F14" s="12">
        <v>22.74</v>
      </c>
      <c r="G14" s="12">
        <f ca="1">ROUND(INDIRECT(ADDRESS(ROW()+(0), COLUMN()+(-2), 1))*INDIRECT(ADDRESS(ROW()+(0), COLUMN()+(-1), 1)), 2)</f>
        <v>10.32</v>
      </c>
    </row>
    <row r="15" spans="1:7" ht="13.50" thickBot="1" customHeight="1">
      <c r="A15" s="1" t="s">
        <v>23</v>
      </c>
      <c r="B15" s="1"/>
      <c r="C15" s="10" t="s">
        <v>24</v>
      </c>
      <c r="D15" s="1" t="s">
        <v>25</v>
      </c>
      <c r="E15" s="13">
        <v>0.421</v>
      </c>
      <c r="F15" s="14">
        <v>21.02</v>
      </c>
      <c r="G15" s="14">
        <f ca="1">ROUND(INDIRECT(ADDRESS(ROW()+(0), COLUMN()+(-2), 1))*INDIRECT(ADDRESS(ROW()+(0), COLUMN()+(-1), 1)), 2)</f>
        <v>8.85</v>
      </c>
    </row>
    <row r="16" spans="1:7" ht="13.50" thickBot="1" customHeight="1">
      <c r="A16" s="15"/>
      <c r="B16" s="15"/>
      <c r="C16" s="15"/>
      <c r="D16" s="15"/>
      <c r="E16" s="9" t="s">
        <v>26</v>
      </c>
      <c r="F16" s="9"/>
      <c r="G16" s="17">
        <f ca="1">ROUND(SUM(INDIRECT(ADDRESS(ROW()+(-1), COLUMN()+(0), 1)),INDIRECT(ADDRESS(ROW()+(-2), COLUMN()+(0), 1))), 2)</f>
        <v>19.17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152.38</v>
      </c>
      <c r="G18" s="14">
        <f ca="1">ROUND(INDIRECT(ADDRESS(ROW()+(0), COLUMN()+(-2), 1))*INDIRECT(ADDRESS(ROW()+(0), COLUMN()+(-1), 1))/100, 2)</f>
        <v>3.05</v>
      </c>
    </row>
    <row r="19" spans="1:7" ht="13.50" thickBot="1" customHeight="1">
      <c r="A19" s="21" t="s">
        <v>30</v>
      </c>
      <c r="B19" s="21"/>
      <c r="C19" s="22"/>
      <c r="D19" s="23"/>
      <c r="E19" s="24" t="s">
        <v>31</v>
      </c>
      <c r="F19" s="25"/>
      <c r="G19" s="26">
        <f ca="1">ROUND(SUM(INDIRECT(ADDRESS(ROW()+(-1), COLUMN()+(0), 1)),INDIRECT(ADDRESS(ROW()+(-3), COLUMN()+(0), 1)),INDIRECT(ADDRESS(ROW()+(-7), COLUMN()+(0), 1))), 2)</f>
        <v>155.43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