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<sst xmlns="http://schemas.openxmlformats.org/spreadsheetml/2006/main" count="45" uniqueCount="45">
  <si>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</si>
  <si>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LCY060</t>
  </si>
  <si>
    <t xml:space="preserve">Ud</t>
  </si>
  <si>
    <t xml:space="preserve">Carpintería exterior de aluminio "TECHNAL".</t>
  </si>
  <si>
    <r>
      <rPr>
        <sz val="8.25"/>
        <color rgb="FF000000"/>
        <rFont val="Arial"/>
        <family val="2"/>
      </rPr>
  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</si>
  <si>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</si>
  <si>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</si>
  <si>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</si>
  <si>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</si>
  <si>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</si>
  <si>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</si>
  <si>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</si>
  <si>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mt25tep020aaaa</t>
  </si>
  <si>
    <t xml:space="preserve">Ud</t>
  </si>
  <si>
    <t xml:space="preserve">Ventana de aleación de aluminio Hydro CIRCAL, serie Soleal FY 55 Hoja Vista "TECHNAL", con rotura de puente térmico mediante varillas de poliamida reforzadas con un 25% de fibra de vidrio, dos hojas practicables, con apertura hacia el interior, dimensiones 1000x600 mm, acabado lacado estándar, con el sello QUALICOAT, que garantiza el espesor y la calidad del proceso de lacado, perfiles de 1,6 mm y junquillos, galce, juntas de estanqueidad de EPDM, manilla y herrajes, según UNE-EN 14351-1; transmitancia térmica del marco: Uh,m = desde 2,9 W/(m²K); espesor máximo del acristalamiento: 42 mm, con clasificación a la permeabilidad al aire clase 4, según UNE-EN 12207, clasificación a la estanqueidad al agua clase E1500, según UNE-EN 12208, y clasificación a la resistencia a la carga del viento clase C5, según UNE-EN 12210.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</si>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</sst>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9.87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433.09</v>
      </c>
      <c r="J10" s="12">
        <f ca="1">ROUND(INDIRECT(ADDRESS(ROW()+(0), COLUMN()+(-3), 1))*INDIRECT(ADDRESS(ROW()+(0), COLUMN()+(-1), 1)), 2)</f>
        <v>433.09</v>
      </c>
      <c r="K10" s="12"/>
    </row>
    <row r="11" spans="1:11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0.544</v>
      </c>
      <c r="H11" s="11"/>
      <c r="I11" s="12">
        <v>5.29</v>
      </c>
      <c r="J11" s="12">
        <f ca="1">ROUND(INDIRECT(ADDRESS(ROW()+(0), COLUMN()+(-3), 1))*INDIRECT(ADDRESS(ROW()+(0), COLUMN()+(-1), 1)), 2)</f>
        <v>2.88</v>
      </c>
      <c r="K11" s="12"/>
    </row>
    <row r="12" spans="1:11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0.256</v>
      </c>
      <c r="H12" s="13"/>
      <c r="I12" s="14">
        <v>4.73</v>
      </c>
      <c r="J12" s="14">
        <f ca="1">ROUND(INDIRECT(ADDRESS(ROW()+(0), COLUMN()+(-3), 1))*INDIRECT(ADDRESS(ROW()+(0), COLUMN()+(-1), 1)), 2)</f>
        <v>1.21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437.18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1.425</v>
      </c>
      <c r="H15" s="11"/>
      <c r="I15" s="12">
        <v>23.41</v>
      </c>
      <c r="J15" s="12">
        <f ca="1">ROUND(INDIRECT(ADDRESS(ROW()+(0), COLUMN()+(-3), 1))*INDIRECT(ADDRESS(ROW()+(0), COLUMN()+(-1), 1)), 2)</f>
        <v>33.36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0.897</v>
      </c>
      <c r="H16" s="13"/>
      <c r="I16" s="14">
        <v>21.99</v>
      </c>
      <c r="J16" s="14">
        <f ca="1">ROUND(INDIRECT(ADDRESS(ROW()+(0), COLUMN()+(-3), 1))*INDIRECT(ADDRESS(ROW()+(0), COLUMN()+(-1), 1)), 2)</f>
        <v>19.73</v>
      </c>
      <c r="K16" s="14"/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53.09</v>
      </c>
      <c r="K17" s="17"/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490.27</v>
      </c>
      <c r="J19" s="14">
        <f ca="1">ROUND(INDIRECT(ADDRESS(ROW()+(0), COLUMN()+(-3), 1))*INDIRECT(ADDRESS(ROW()+(0), COLUMN()+(-1), 1))/100, 2)</f>
        <v>9.81</v>
      </c>
      <c r="K19" s="14"/>
    </row>
    <row r="20" spans="1:11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500.08</v>
      </c>
      <c r="K20" s="26"/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/>
      <c r="K23" s="27" t="s">
        <v>38</v>
      </c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/>
      <c r="H24" s="29">
        <v>1.11202e+06</v>
      </c>
      <c r="I24" s="29"/>
      <c r="J24" s="29"/>
      <c r="K24" s="29" t="s">
        <v>40</v>
      </c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I17"/>
    <mergeCell ref="J17:K17"/>
    <mergeCell ref="A18:C18"/>
    <mergeCell ref="E18:H18"/>
    <mergeCell ref="J18:K18"/>
    <mergeCell ref="A19:C19"/>
    <mergeCell ref="E19:F19"/>
    <mergeCell ref="G19:H19"/>
    <mergeCell ref="J19:K19"/>
    <mergeCell ref="A20:F20"/>
    <mergeCell ref="G20:I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