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<sst xmlns="http://schemas.openxmlformats.org/spreadsheetml/2006/main" count="29" uniqueCount="29">
  <si>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</si>
  <si>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LIF030</t>
  </si>
  <si>
    <t xml:space="preserve">Ud</t>
  </si>
  <si>
    <t xml:space="preserve">Puerta frigorífica batiente, para separación de salas.</t>
  </si>
  <si>
    <r>
      <rPr>
        <sz val="8.25"/>
        <color rgb="FF000000"/>
        <rFont val="Arial"/>
        <family val="2"/>
      </rPr>
      <t xml:space="preserve">Puerta frigorífica batiente de una hoja, para hueco de dimensiones útiles 900x2000 mm, para separación de salas. HOJA: con bastidor de perfil estructural de aluminio anodizado con bisagras de PVC de vaivén con apertura abatible hasta 90°, revestimiento en ambas caras de chapa de acero galvanizado de 0,6 mm de espesor, acabado lacado color blanco y alma de espuma de poliisocianurato, de densidad entre 40 y 45 kg/m³ de 40 mm de espesor, con visor de metacrilato, de 663x343 mm, con marco de perfiles con rotura de puente térmico y burlete flexible con un alveolo; ACCESORIOS: sin accesorios. Colocación en panel frigorífico.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</si>
  <si>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</si>
  <si>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</si>
  <si>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</si>
  <si>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</si>
  <si>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</si>
  <si>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</si>
  <si>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</si>
  <si>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mt12psa130a</t>
  </si>
  <si>
    <t xml:space="preserve">Ud</t>
  </si>
  <si>
    <t xml:space="preserve">Puerta frigorífica batiente de una hoja, para hueco de dimensiones útiles 900x2000 mm, para separación de salas, con bastidor de perfil estructural de aluminio anodizado con bisagras de PVC de vaivén con apertura abatible hasta 90°, revestimiento en ambas caras de chapa de acero galvanizado de 0,6 mm de espesor, acabado lacado color blanco y alma de espuma de poliisocianurato, de densidad entre 40 y 45 kg/m³ de 40 mm de espesor, con visor de metacrilato, de 663x343 mm, con marco de perfiles con rotura de puente térmico y burlete flexible con un alveolo, para colocar en panel frigorífico.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</si>
  <si>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</si>
  <si>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</si>
  <si>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</si>
  <si>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</si>
  <si>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</si>
  <si>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</si>
  <si>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</si>
  <si>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</si>
  <si>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</si>
  <si>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</si>
  <si>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</si>
  <si>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</si>
  <si>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87,10€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</si>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</sst>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6.80"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1.05</v>
      </c>
      <c r="G10" s="14">
        <v>930</v>
      </c>
      <c r="H10" s="14">
        <f ca="1">ROUND(INDIRECT(ADDRESS(ROW()+(0), COLUMN()+(-2), 1))*INDIRECT(ADDRESS(ROW()+(0), COLUMN()+(-1), 1)), 2)</f>
        <v>976.5</v>
      </c>
    </row>
    <row r="11" spans="1:8" ht="13.50" thickBot="1" customHeight="1">
      <c r="A11" s="15"/>
      <c r="B11" s="15"/>
      <c r="C11" s="15"/>
      <c r="D11" s="15"/>
      <c r="E11" s="15"/>
      <c r="F11" s="9" t="s">
        <v>15</v>
      </c>
      <c r="G11" s="9"/>
      <c r="H11" s="17">
        <f ca="1">ROUND(SUM(INDIRECT(ADDRESS(ROW()+(-1), COLUMN()+(0), 1))), 2)</f>
        <v>976.5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2.076</v>
      </c>
      <c r="G13" s="13">
        <v>22.74</v>
      </c>
      <c r="H13" s="13">
        <f ca="1">ROUND(INDIRECT(ADDRESS(ROW()+(0), COLUMN()+(-2), 1))*INDIRECT(ADDRESS(ROW()+(0), COLUMN()+(-1), 1)), 2)</f>
        <v>47.21</v>
      </c>
    </row>
    <row r="14" spans="1:8" ht="13.50" thickBot="1" customHeight="1">
      <c r="A14" s="1" t="s">
        <v>20</v>
      </c>
      <c r="B14" s="1"/>
      <c r="C14" s="10" t="s">
        <v>21</v>
      </c>
      <c r="D14" s="10"/>
      <c r="E14" s="1" t="s">
        <v>22</v>
      </c>
      <c r="F14" s="12">
        <v>2.076</v>
      </c>
      <c r="G14" s="14">
        <v>21.02</v>
      </c>
      <c r="H14" s="14">
        <f ca="1">ROUND(INDIRECT(ADDRESS(ROW()+(0), COLUMN()+(-2), 1))*INDIRECT(ADDRESS(ROW()+(0), COLUMN()+(-1), 1)), 2)</f>
        <v>43.64</v>
      </c>
    </row>
    <row r="15" spans="1:8" ht="13.50" thickBot="1" customHeight="1">
      <c r="A15" s="15"/>
      <c r="B15" s="15"/>
      <c r="C15" s="15"/>
      <c r="D15" s="15"/>
      <c r="E15" s="15"/>
      <c r="F15" s="9" t="s">
        <v>23</v>
      </c>
      <c r="G15" s="9"/>
      <c r="H15" s="17">
        <f ca="1">ROUND(SUM(INDIRECT(ADDRESS(ROW()+(-1), COLUMN()+(0), 1)),INDIRECT(ADDRESS(ROW()+(-2), COLUMN()+(0), 1))), 2)</f>
        <v>90.85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1067.35</v>
      </c>
      <c r="H17" s="14">
        <f ca="1">ROUND(INDIRECT(ADDRESS(ROW()+(0), COLUMN()+(-2), 1))*INDIRECT(ADDRESS(ROW()+(0), COLUMN()+(-1), 1))/100, 2)</f>
        <v>21.35</v>
      </c>
    </row>
    <row r="18" spans="1:8" ht="13.50" thickBot="1" customHeight="1">
      <c r="A18" s="21" t="s">
        <v>27</v>
      </c>
      <c r="B18" s="21"/>
      <c r="C18" s="22"/>
      <c r="D18" s="22"/>
      <c r="E18" s="23"/>
      <c r="F18" s="24" t="s">
        <v>28</v>
      </c>
      <c r="G18" s="25"/>
      <c r="H18" s="26">
        <f ca="1">ROUND(SUM(INDIRECT(ADDRESS(ROW()+(-1), COLUMN()+(0), 1)),INDIRECT(ADDRESS(ROW()+(-3), COLUMN()+(0), 1)),INDIRECT(ADDRESS(ROW()+(-7), COLUMN()+(0), 1))), 2)</f>
        <v>1088.7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