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<sst xmlns="http://schemas.openxmlformats.org/spreadsheetml/2006/main" count="29" uniqueCount="29">
  <si>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</si>
  <si>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LIS010</t>
  </si>
  <si>
    <t xml:space="preserve">Ud</t>
  </si>
  <si>
    <t xml:space="preserve">Puerta de servicio corredera.</t>
  </si>
  <si>
    <r>
      <rPr>
        <sz val="8.25"/>
        <color rgb="FF000000"/>
        <rFont val="Arial"/>
        <family val="2"/>
      </rPr>
      <t xml:space="preserve">Puerta de servicio corredera, con sistema de guiado elevado, 1000x2000 mm. HOJA: de 40 mm de espesor, con bastidor de perfil estructural de aluminio lacado en color blanco, revestimiento en ambas caras de chapa de acero galvanizado de 0,6 mm de espesor, acabado lacado, color blanco y alma de espuma de poliisocianurato, inyectada a alta presión, Euroclase B-s1, d0 de reacción al fuego, con marco de aluminio extrusionado acabado lacado y doble burlete perimetral sobre soporte de PVC; ACCESORIOS: sin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</si>
  <si>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</si>
  <si>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</si>
  <si>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</si>
  <si>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</si>
  <si>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</si>
  <si>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</si>
  <si>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</si>
  <si>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mt26pse100aa</t>
  </si>
  <si>
    <t xml:space="preserve">Ud</t>
  </si>
  <si>
    <t xml:space="preserve">Puerta de servicio corredera, con sistema de guiado elevado, 1000x2000 mm, de 40 mm de espesor, con bastidor de perfil estructural de aluminio lacado en color blanco, revestimiento en ambas caras de chapa de acero galvanizado de 0,6 mm de espesor, acabado lacado, color blanco y alma de espuma de poliisocianurato, inyectada a alta presión, Euroclase B-s1, d0 de reacción al fuego, con marco de aluminio extrusionado acabado lacado y doble burlete perimetral sobre soporte de PVC.</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</si>
  <si>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</si>
  <si>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</si>
  <si>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</si>
  <si>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</si>
  <si>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</si>
  <si>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</si>
  <si>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</si>
  <si>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</si>
  <si>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</si>
  <si>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</si>
  <si>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</si>
  <si>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</si>
  <si>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124,59€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</si>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</sst>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1.05</v>
      </c>
      <c r="F10" s="14">
        <v>1355.09</v>
      </c>
      <c r="G10" s="14">
        <f ca="1">ROUND(INDIRECT(ADDRESS(ROW()+(0), COLUMN()+(-2), 1))*INDIRECT(ADDRESS(ROW()+(0), COLUMN()+(-1), 1)), 2)</f>
        <v>1422.84</v>
      </c>
    </row>
    <row r="11" spans="1:7" ht="13.50" thickBot="1" customHeight="1">
      <c r="A11" s="15"/>
      <c r="B11" s="15"/>
      <c r="C11" s="15"/>
      <c r="D11" s="15"/>
      <c r="E11" s="9" t="s">
        <v>15</v>
      </c>
      <c r="F11" s="9"/>
      <c r="G11" s="17">
        <f ca="1">ROUND(SUM(INDIRECT(ADDRESS(ROW()+(-1), COLUMN()+(0), 1))), 2)</f>
        <v>1422.84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2.277</v>
      </c>
      <c r="F13" s="13">
        <v>23.74</v>
      </c>
      <c r="G13" s="13">
        <f ca="1">ROUND(INDIRECT(ADDRESS(ROW()+(0), COLUMN()+(-2), 1))*INDIRECT(ADDRESS(ROW()+(0), COLUMN()+(-1), 1)), 2)</f>
        <v>54.06</v>
      </c>
    </row>
    <row r="14" spans="1:7" ht="13.50" thickBot="1" customHeight="1">
      <c r="A14" s="1" t="s">
        <v>20</v>
      </c>
      <c r="B14" s="1"/>
      <c r="C14" s="10" t="s">
        <v>21</v>
      </c>
      <c r="D14" s="1" t="s">
        <v>22</v>
      </c>
      <c r="E14" s="12">
        <v>2.277</v>
      </c>
      <c r="F14" s="14">
        <v>21.94</v>
      </c>
      <c r="G14" s="14">
        <f ca="1">ROUND(INDIRECT(ADDRESS(ROW()+(0), COLUMN()+(-2), 1))*INDIRECT(ADDRESS(ROW()+(0), COLUMN()+(-1), 1)), 2)</f>
        <v>49.96</v>
      </c>
    </row>
    <row r="15" spans="1:7" ht="13.50" thickBot="1" customHeight="1">
      <c r="A15" s="15"/>
      <c r="B15" s="15"/>
      <c r="C15" s="15"/>
      <c r="D15" s="15"/>
      <c r="E15" s="9" t="s">
        <v>23</v>
      </c>
      <c r="F15" s="9"/>
      <c r="G15" s="17">
        <f ca="1">ROUND(SUM(INDIRECT(ADDRESS(ROW()+(-1), COLUMN()+(0), 1)),INDIRECT(ADDRESS(ROW()+(-2), COLUMN()+(0), 1))), 2)</f>
        <v>104.02</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1526.86</v>
      </c>
      <c r="G17" s="14">
        <f ca="1">ROUND(INDIRECT(ADDRESS(ROW()+(0), COLUMN()+(-2), 1))*INDIRECT(ADDRESS(ROW()+(0), COLUMN()+(-1), 1))/100, 2)</f>
        <v>30.54</v>
      </c>
    </row>
    <row r="18" spans="1:7" ht="13.50" thickBot="1" customHeight="1">
      <c r="A18" s="21" t="s">
        <v>27</v>
      </c>
      <c r="B18" s="21"/>
      <c r="C18" s="22"/>
      <c r="D18" s="23"/>
      <c r="E18" s="24" t="s">
        <v>28</v>
      </c>
      <c r="F18" s="25"/>
      <c r="G18" s="26">
        <f ca="1">ROUND(SUM(INDIRECT(ADDRESS(ROW()+(-1), COLUMN()+(0), 1)),INDIRECT(ADDRESS(ROW()+(-3), COLUMN()+(0), 1)),INDIRECT(ADDRESS(ROW()+(-7), COLUMN()+(0), 1))), 2)</f>
        <v>1557.4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