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<sst xmlns="http://schemas.openxmlformats.org/spreadsheetml/2006/main" count="41" uniqueCount="41">
  <si>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</si>
  <si>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LSP030</t>
  </si>
  <si>
    <t xml:space="preserve">Ud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</si>
  <si>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</si>
  <si>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aluminio perfilado, de 45 mm de altura, acabado blanco, equipada con eje de 60 mm de diámetro, discos, cápsulas, lama de remate y todos sus accesorios, con cajón incorporado (monoblock), y testeros, de fácil extracción, de 155x165 mm, de PVC acabado estándar y guías de persiana modelo de PVC, acabado blanco estándar; estanqueidad al agua clase E3000, según UNE-EN 12208; resistencia a la carga del viento clase CE3000, según UNE-EN 12210; transmitancia térmica 1,2 W/(m²K); permeabilidad al aire clase 3, según UNE-EN 12207; colocado en taller encima de la carpintería de 1200x1200 mm; accionamiento manual mediante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</si>
  <si>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</si>
  <si>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</si>
  <si>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</si>
  <si>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</si>
  <si>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</si>
  <si>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</si>
  <si>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</si>
  <si>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mt25pax040idgf</t>
  </si>
  <si>
    <t xml:space="preserve">m²</t>
  </si>
  <si>
    <t xml:space="preserve">Persiana enrollable de lamas de aluminio perfilado, de 45 mm de altura, acabado blanco, equipada con eje de 60 mm de diámetro, discos, cápsulas, lama de remate y todos sus accesorios, con cajón incorporado (monoblock), y testeros, de fácil extracción, de 155x165 mm, de PVC acabado estándar y guías de persiana modelo de PVC, acabado blanco estándar; estanqueidad al agua clase E3000, según UNE-EN 12208; resistencia a la carga del viento clase CE3000, según UNE-EN 12210; transmitancia térmica 1,2 W/(m²K). Según UNE-EN 13659.</t>
  </si>
  <si>
    <t xml:space="preserve">mt25pax100a</t>
  </si>
  <si>
    <t xml:space="preserve">Ud</t>
  </si>
  <si>
    <t xml:space="preserve">Kit para accionamiento manual de persiana, con cinta de color blanco y recogedor.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</si>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</sst>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21" customWidth="1"/>
    <col min="5" max="5" width="2.21" customWidth="1"/>
    <col min="6" max="6" width="10.71" customWidth="1"/>
    <col min="7" max="7" width="3.40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1.626</v>
      </c>
      <c r="G10" s="11"/>
      <c r="H10" s="12">
        <v>71.31</v>
      </c>
      <c r="I10" s="12">
        <f ca="1">ROUND(INDIRECT(ADDRESS(ROW()+(0), COLUMN()+(-3), 1))*INDIRECT(ADDRESS(ROW()+(0), COLUMN()+(-1), 1)), 2)</f>
        <v>115.95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5</v>
      </c>
      <c r="I11" s="14">
        <f ca="1">ROUND(INDIRECT(ADDRESS(ROW()+(0), COLUMN()+(-3), 1))*INDIRECT(ADDRESS(ROW()+(0), COLUMN()+(-1), 1)), 2)</f>
        <v>5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120.95</v>
      </c>
      <c r="J12" s="17"/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0.271</v>
      </c>
      <c r="G14" s="11"/>
      <c r="H14" s="12">
        <v>23.74</v>
      </c>
      <c r="I14" s="12">
        <f ca="1">ROUND(INDIRECT(ADDRESS(ROW()+(0), COLUMN()+(-3), 1))*INDIRECT(ADDRESS(ROW()+(0), COLUMN()+(-1), 1)), 2)</f>
        <v>6.43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0.271</v>
      </c>
      <c r="G15" s="13"/>
      <c r="H15" s="14">
        <v>21.94</v>
      </c>
      <c r="I15" s="14">
        <f ca="1">ROUND(INDIRECT(ADDRESS(ROW()+(0), COLUMN()+(-3), 1))*INDIRECT(ADDRESS(ROW()+(0), COLUMN()+(-1), 1)), 2)</f>
        <v>5.95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12.38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133.33</v>
      </c>
      <c r="I18" s="14">
        <f ca="1">ROUND(INDIRECT(ADDRESS(ROW()+(0), COLUMN()+(-3), 1))*INDIRECT(ADDRESS(ROW()+(0), COLUMN()+(-1), 1))/100, 2)</f>
        <v>2.67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136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182009</v>
      </c>
      <c r="F23" s="29"/>
      <c r="G23" s="29">
        <v>182010</v>
      </c>
      <c r="H23" s="29"/>
      <c r="I23" s="29"/>
      <c r="J23" s="29">
        <v>4</v>
      </c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H12"/>
    <mergeCell ref="I12:J12"/>
    <mergeCell ref="A13:B13"/>
    <mergeCell ref="D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