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<sst xmlns="http://schemas.openxmlformats.org/spreadsheetml/2006/main" count="46" uniqueCount="46">
  <si>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</si>
  <si>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LVS010</t>
  </si>
  <si>
    <t xml:space="preserve">m²</t>
  </si>
  <si>
    <t xml:space="preserve">Vidrio laminar de seguridad.</t>
  </si>
  <si>
    <r>
      <rPr>
        <sz val="8.25"/>
        <color rgb="FF000000"/>
        <rFont val="Arial"/>
        <family val="2"/>
      </rPr>
      <t xml:space="preserve">Vidrio laminar de seguridad, compuesto por dos lunas de 10 mm de espesor unidas mediante dos láminas incoloras de butiral de polivinilo, de 0,38 mm de espesor cada una, clasificación de prestaciones 1B1, según UNE-EN 12600, fijado sobre carpintería con acuñado mediante calzos de apoyo perimetrales y laterales, sellado en frío con silicona sintética incolora (no acrílica), compatible con el material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</si>
  <si>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</si>
  <si>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</si>
  <si>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</si>
  <si>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</si>
  <si>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</si>
  <si>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</si>
  <si>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</si>
  <si>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mt21ves010fa</t>
  </si>
  <si>
    <t xml:space="preserve">m²</t>
  </si>
  <si>
    <t xml:space="preserve">Vidrio laminar de seguridad, compuesto por dos lunas de 10 mm de espesor unidas mediante dos láminas incoloras de butiral de polivinilo, de 0,38 mm de espesor cada una, clasificación de prestaciones 1B1, según UNE-EN 12600. Según UNE-EN ISO 12543-2 y UNE-EN 14449</t>
  </si>
  <si>
    <t xml:space="preserve">mt21vva015a</t>
  </si>
  <si>
    <t xml:space="preserve">Ud</t>
  </si>
  <si>
    <t xml:space="preserve">Cartucho de 310 ml de silicona neutra, incolora, dureza Shore A aproximada de 23, según UNE-EN ISO 868 y recuperación elástica &gt;=80%, según UNE-EN ISO 7389.</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</si>
  <si>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</si>
  <si>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</si>
  <si>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</si>
  <si>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</si>
  <si>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</si>
  <si>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</si>
  <si>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</si>
  <si>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</si>
  <si>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</si>
  <si>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</si>
  <si>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</si>
  <si>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</si>
  <si>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</si>
  <si>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</si>
  <si>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</si>
  <si>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13,94€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</si>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</sst>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1.006</v>
      </c>
      <c r="H10" s="11"/>
      <c r="I10" s="12">
        <v>94.74</v>
      </c>
      <c r="J10" s="12">
        <f ca="1">ROUND(INDIRECT(ADDRESS(ROW()+(0), COLUMN()+(-3), 1))*INDIRECT(ADDRESS(ROW()+(0), COLUMN()+(-1), 1)), 2)</f>
        <v>95.31</v>
      </c>
    </row>
    <row r="11" spans="1:10" ht="24.00" thickBot="1" customHeight="1">
      <c r="A11" s="1" t="s">
        <v>15</v>
      </c>
      <c r="B11" s="1"/>
      <c r="C11" s="10" t="s">
        <v>16</v>
      </c>
      <c r="D11" s="10"/>
      <c r="E11" s="1" t="s">
        <v>17</v>
      </c>
      <c r="F11" s="1"/>
      <c r="G11" s="11">
        <v>0.29</v>
      </c>
      <c r="H11" s="11"/>
      <c r="I11" s="12">
        <v>5.77</v>
      </c>
      <c r="J11" s="12">
        <f ca="1">ROUND(INDIRECT(ADDRESS(ROW()+(0), COLUMN()+(-3), 1))*INDIRECT(ADDRESS(ROW()+(0), COLUMN()+(-1), 1)), 2)</f>
        <v>1.67</v>
      </c>
    </row>
    <row r="12" spans="1:10" ht="13.50" thickBot="1" customHeight="1">
      <c r="A12" s="1" t="s">
        <v>18</v>
      </c>
      <c r="B12" s="1"/>
      <c r="C12" s="10" t="s">
        <v>19</v>
      </c>
      <c r="D12" s="10"/>
      <c r="E12" s="1" t="s">
        <v>20</v>
      </c>
      <c r="F12" s="1"/>
      <c r="G12" s="13">
        <v>1</v>
      </c>
      <c r="H12" s="13"/>
      <c r="I12" s="14">
        <v>1.26</v>
      </c>
      <c r="J12" s="14">
        <f ca="1">ROUND(INDIRECT(ADDRESS(ROW()+(0), COLUMN()+(-3), 1))*INDIRECT(ADDRESS(ROW()+(0), COLUMN()+(-1), 1)), 2)</f>
        <v>1.26</v>
      </c>
    </row>
    <row r="13" spans="1:10" ht="13.50" thickBot="1" customHeight="1">
      <c r="A13" s="15"/>
      <c r="B13" s="15"/>
      <c r="C13" s="15"/>
      <c r="D13" s="15"/>
      <c r="E13" s="15"/>
      <c r="F13" s="15"/>
      <c r="G13" s="9" t="s">
        <v>21</v>
      </c>
      <c r="H13" s="9"/>
      <c r="I13" s="9"/>
      <c r="J13" s="17">
        <f ca="1">ROUND(SUM(INDIRECT(ADDRESS(ROW()+(-1), COLUMN()+(0), 1)),INDIRECT(ADDRESS(ROW()+(-2), COLUMN()+(0), 1)),INDIRECT(ADDRESS(ROW()+(-3), COLUMN()+(0), 1))), 2)</f>
        <v>98.24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0.566</v>
      </c>
      <c r="H15" s="11"/>
      <c r="I15" s="12">
        <v>23.55</v>
      </c>
      <c r="J15" s="12">
        <f ca="1">ROUND(INDIRECT(ADDRESS(ROW()+(0), COLUMN()+(-3), 1))*INDIRECT(ADDRESS(ROW()+(0), COLUMN()+(-1), 1)), 2)</f>
        <v>13.33</v>
      </c>
    </row>
    <row r="16" spans="1:10" ht="13.50" thickBot="1" customHeight="1">
      <c r="A16" s="1" t="s">
        <v>26</v>
      </c>
      <c r="B16" s="1"/>
      <c r="C16" s="10" t="s">
        <v>27</v>
      </c>
      <c r="D16" s="10"/>
      <c r="E16" s="1" t="s">
        <v>28</v>
      </c>
      <c r="F16" s="1"/>
      <c r="G16" s="13">
        <v>0.566</v>
      </c>
      <c r="H16" s="13"/>
      <c r="I16" s="14">
        <v>22.35</v>
      </c>
      <c r="J16" s="14">
        <f ca="1">ROUND(INDIRECT(ADDRESS(ROW()+(0), COLUMN()+(-3), 1))*INDIRECT(ADDRESS(ROW()+(0), COLUMN()+(-1), 1)), 2)</f>
        <v>12.65</v>
      </c>
    </row>
    <row r="17" spans="1:10" ht="13.50" thickBot="1" customHeight="1">
      <c r="A17" s="15"/>
      <c r="B17" s="15"/>
      <c r="C17" s="15"/>
      <c r="D17" s="15"/>
      <c r="E17" s="15"/>
      <c r="F17" s="15"/>
      <c r="G17" s="9" t="s">
        <v>29</v>
      </c>
      <c r="H17" s="9"/>
      <c r="I17" s="9"/>
      <c r="J17" s="17">
        <f ca="1">ROUND(SUM(INDIRECT(ADDRESS(ROW()+(-1), COLUMN()+(0), 1)),INDIRECT(ADDRESS(ROW()+(-2), COLUMN()+(0), 1))), 2)</f>
        <v>25.98</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124.22</v>
      </c>
      <c r="J19" s="14">
        <f ca="1">ROUND(INDIRECT(ADDRESS(ROW()+(0), COLUMN()+(-3), 1))*INDIRECT(ADDRESS(ROW()+(0), COLUMN()+(-1), 1))/100, 2)</f>
        <v>2.48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126.7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132006</v>
      </c>
      <c r="G24" s="29"/>
      <c r="H24" s="29">
        <v>132007</v>
      </c>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c r="H26" s="33">
        <v>162006</v>
      </c>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4"/>
    <mergeCell ref="H24:I24"/>
    <mergeCell ref="J24:J26"/>
    <mergeCell ref="A25:E25"/>
    <mergeCell ref="F25:G25"/>
    <mergeCell ref="H25:I25"/>
    <mergeCell ref="A26:E26"/>
    <mergeCell ref="F26:G26"/>
    <mergeCell ref="H26:I26"/>
    <mergeCell ref="A29:J29"/>
    <mergeCell ref="A30:J30"/>
    <mergeCell ref="A31:J31"/>
  </mergeCells>
  <pageMargins left="0.147638" right="0.147638" top="0.206693" bottom="0.206693" header="0.0" footer="0.0"/>
  <pageSetup paperSize="9" orientation="portrait"/>
  <rowBreaks count="0" manualBreakCount="0">
    </rowBreaks>
</worksheet>
</file>