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<sst xmlns="http://schemas.openxmlformats.org/spreadsheetml/2006/main" count="46" uniqueCount="46">
  <si>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</si>
  <si>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</si>
  <si>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</si>
  <si>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</si>
  <si>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clasificación de prestaciones 2B2, según UNE-EN 12600, fijado sobre carpintería con perfil continuo de neopreno.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</si>
  <si>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</si>
  <si>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</si>
  <si>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</si>
  <si>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</si>
  <si>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</si>
  <si>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</si>
  <si>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</si>
  <si>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mt21ves010ra</t>
  </si>
  <si>
    <t xml:space="preserve">m²</t>
  </si>
  <si>
    <t xml:space="preserve">Vidrio laminar de seguridad, compuesto por dos lunas de 10 mm de espesor unidas mediante una lámina incolora de butiral de polivinilo, de 0,38 mm de espesor, clasificación de prestaciones 2B2, según UNE-EN 12600. Según UNE-EN ISO 12543-2 y UNE-EN 14449</t>
  </si>
  <si>
    <t xml:space="preserve">mt21vva025</t>
  </si>
  <si>
    <t xml:space="preserve">m</t>
  </si>
  <si>
    <t xml:space="preserve">Perfil continuo de neopreno para la colocación del vidrio.</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</si>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</sst>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1.006</v>
      </c>
      <c r="H10" s="11"/>
      <c r="I10" s="12">
        <v>68.95</v>
      </c>
      <c r="J10" s="12">
        <f ca="1">ROUND(INDIRECT(ADDRESS(ROW()+(0), COLUMN()+(-3), 1))*INDIRECT(ADDRESS(ROW()+(0), COLUMN()+(-1), 1)), 2)</f>
        <v>69.36</v>
      </c>
    </row>
    <row r="11" spans="1:10" ht="13.50" thickBot="1" customHeight="1">
      <c r="A11" s="1" t="s">
        <v>15</v>
      </c>
      <c r="B11" s="1"/>
      <c r="C11" s="10" t="s">
        <v>16</v>
      </c>
      <c r="D11" s="10"/>
      <c r="E11" s="1" t="s">
        <v>17</v>
      </c>
      <c r="F11" s="1"/>
      <c r="G11" s="11">
        <v>3.334</v>
      </c>
      <c r="H11" s="11"/>
      <c r="I11" s="12">
        <v>0.9</v>
      </c>
      <c r="J11" s="12">
        <f ca="1">ROUND(INDIRECT(ADDRESS(ROW()+(0), COLUMN()+(-3), 1))*INDIRECT(ADDRESS(ROW()+(0), COLUMN()+(-1), 1)), 2)</f>
        <v>3</v>
      </c>
    </row>
    <row r="12" spans="1:10" ht="13.50" thickBot="1" customHeight="1">
      <c r="A12" s="1" t="s">
        <v>18</v>
      </c>
      <c r="B12" s="1"/>
      <c r="C12" s="10" t="s">
        <v>19</v>
      </c>
      <c r="D12" s="10"/>
      <c r="E12" s="1" t="s">
        <v>20</v>
      </c>
      <c r="F12" s="1"/>
      <c r="G12" s="13">
        <v>1</v>
      </c>
      <c r="H12" s="13"/>
      <c r="I12" s="14">
        <v>1.26</v>
      </c>
      <c r="J12" s="14">
        <f ca="1">ROUND(INDIRECT(ADDRESS(ROW()+(0), COLUMN()+(-3), 1))*INDIRECT(ADDRESS(ROW()+(0), COLUMN()+(-1), 1)), 2)</f>
        <v>1.26</v>
      </c>
    </row>
    <row r="13" spans="1:10" ht="13.50" thickBot="1" customHeight="1">
      <c r="A13" s="15"/>
      <c r="B13" s="15"/>
      <c r="C13" s="15"/>
      <c r="D13" s="15"/>
      <c r="E13" s="15"/>
      <c r="F13" s="15"/>
      <c r="G13" s="9" t="s">
        <v>21</v>
      </c>
      <c r="H13" s="9"/>
      <c r="I13" s="9"/>
      <c r="J13" s="17">
        <f ca="1">ROUND(SUM(INDIRECT(ADDRESS(ROW()+(-1), COLUMN()+(0), 1)),INDIRECT(ADDRESS(ROW()+(-2), COLUMN()+(0), 1)),INDIRECT(ADDRESS(ROW()+(-3), COLUMN()+(0), 1))), 2)</f>
        <v>73.62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0.566</v>
      </c>
      <c r="H15" s="11"/>
      <c r="I15" s="12">
        <v>23.55</v>
      </c>
      <c r="J15" s="12">
        <f ca="1">ROUND(INDIRECT(ADDRESS(ROW()+(0), COLUMN()+(-3), 1))*INDIRECT(ADDRESS(ROW()+(0), COLUMN()+(-1), 1)), 2)</f>
        <v>13.33</v>
      </c>
    </row>
    <row r="16" spans="1:10" ht="13.50" thickBot="1" customHeight="1">
      <c r="A16" s="1" t="s">
        <v>26</v>
      </c>
      <c r="B16" s="1"/>
      <c r="C16" s="10" t="s">
        <v>27</v>
      </c>
      <c r="D16" s="10"/>
      <c r="E16" s="1" t="s">
        <v>28</v>
      </c>
      <c r="F16" s="1"/>
      <c r="G16" s="13">
        <v>0.566</v>
      </c>
      <c r="H16" s="13"/>
      <c r="I16" s="14">
        <v>22.35</v>
      </c>
      <c r="J16" s="14">
        <f ca="1">ROUND(INDIRECT(ADDRESS(ROW()+(0), COLUMN()+(-3), 1))*INDIRECT(ADDRESS(ROW()+(0), COLUMN()+(-1), 1)), 2)</f>
        <v>12.65</v>
      </c>
    </row>
    <row r="17" spans="1:10" ht="13.50" thickBot="1" customHeight="1">
      <c r="A17" s="15"/>
      <c r="B17" s="15"/>
      <c r="C17" s="15"/>
      <c r="D17" s="15"/>
      <c r="E17" s="15"/>
      <c r="F17" s="15"/>
      <c r="G17" s="9" t="s">
        <v>29</v>
      </c>
      <c r="H17" s="9"/>
      <c r="I17" s="9"/>
      <c r="J17" s="17">
        <f ca="1">ROUND(SUM(INDIRECT(ADDRESS(ROW()+(-1), COLUMN()+(0), 1)),INDIRECT(ADDRESS(ROW()+(-2), COLUMN()+(0), 1))), 2)</f>
        <v>25.98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99.6</v>
      </c>
      <c r="J19" s="14">
        <f ca="1">ROUND(INDIRECT(ADDRESS(ROW()+(0), COLUMN()+(-3), 1))*INDIRECT(ADDRESS(ROW()+(0), COLUMN()+(-1), 1))/100, 2)</f>
        <v>1.99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101.59</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132006</v>
      </c>
      <c r="G24" s="29"/>
      <c r="H24" s="29">
        <v>132007</v>
      </c>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c r="H26" s="33">
        <v>162006</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