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<sst xmlns="http://schemas.openxmlformats.org/spreadsheetml/2006/main" count="39" uniqueCount="39">
  <si>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</si>
  <si>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NAU050</t>
  </si>
  <si>
    <t xml:space="preserve">m²</t>
  </si>
  <si>
    <t xml:space="preserve">Aislamiento térmico de cubierta plana, no ventilada, con impermeabilización líquida.</t>
  </si>
  <si>
    <r>
      <rPr>
        <sz val="8.25"/>
        <color rgb="FF000000"/>
        <rFont val="Arial"/>
        <family val="2"/>
      </rPr>
      <t xml:space="preserve">Aislamiento térmico de cubierta plana transitable, no ventilada, tipo invertida, pendiente del 1% al 5%, para tráfico peatonal privado, con impermeabilización líquida; formado por panel rígido de poliestireno extruido, de superficie lisa y mecanizado lateral a media madera, de 40 mm de espesor, resistencia a compresión &gt;= 300 kPa.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</si>
  <si>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</si>
  <si>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</si>
  <si>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</si>
  <si>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</si>
  <si>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</si>
  <si>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</si>
  <si>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</si>
  <si>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mt16pxa010aaq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</si>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</sst>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21" customWidth="1"/>
    <col min="5" max="5" width="12.92" customWidth="1"/>
    <col min="6" max="6" width="14.28" customWidth="1"/>
    <col min="7" max="7" width="9.01" customWidth="1"/>
    <col min="8" max="8" width="243.95" customWidth="1"/>
    <col min="9" max="9" width="14.11" customWidth="1"/>
    <col min="10" max="10" width="9.86" customWidth="1"/>
    <col min="11" max="11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2">
        <v>1.05</v>
      </c>
      <c r="J10" s="14">
        <v>7.85</v>
      </c>
      <c r="K10" s="14">
        <f ca="1">ROUND(INDIRECT(ADDRESS(ROW()+(0), COLUMN()+(-2), 1))*INDIRECT(ADDRESS(ROW()+(0), COLUMN()+(-1), 1)), 2)</f>
        <v>8.24</v>
      </c>
    </row>
    <row r="11" spans="1:11" ht="13.50" thickBot="1" customHeight="1">
      <c r="A11" s="15"/>
      <c r="B11" s="15"/>
      <c r="C11" s="15"/>
      <c r="D11" s="15"/>
      <c r="E11" s="15"/>
      <c r="F11" s="15"/>
      <c r="G11" s="15"/>
      <c r="H11" s="15"/>
      <c r="I11" s="9" t="s">
        <v>15</v>
      </c>
      <c r="J11" s="9"/>
      <c r="K11" s="17">
        <f ca="1">ROUND(SUM(INDIRECT(ADDRESS(ROW()+(-1), COLUMN()+(0), 1))), 2)</f>
        <v>8.24</v>
      </c>
    </row>
    <row r="12" spans="1:11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8"/>
      <c r="I12" s="18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"/>
      <c r="G13" s="1"/>
      <c r="H13" s="1"/>
      <c r="I13" s="11">
        <v>0.055</v>
      </c>
      <c r="J13" s="13">
        <v>22.74</v>
      </c>
      <c r="K13" s="13">
        <f ca="1">ROUND(INDIRECT(ADDRESS(ROW()+(0), COLUMN()+(-2), 1))*INDIRECT(ADDRESS(ROW()+(0), COLUMN()+(-1), 1)), 2)</f>
        <v>1.25</v>
      </c>
    </row>
    <row r="14" spans="1:11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"/>
      <c r="G14" s="1"/>
      <c r="H14" s="1"/>
      <c r="I14" s="12">
        <v>0.055</v>
      </c>
      <c r="J14" s="14">
        <v>21.02</v>
      </c>
      <c r="K14" s="14">
        <f ca="1">ROUND(INDIRECT(ADDRESS(ROW()+(0), COLUMN()+(-2), 1))*INDIRECT(ADDRESS(ROW()+(0), COLUMN()+(-1), 1)), 2)</f>
        <v>1.16</v>
      </c>
    </row>
    <row r="15" spans="1:11" ht="13.50" thickBot="1" customHeight="1">
      <c r="A15" s="15"/>
      <c r="B15" s="15"/>
      <c r="C15" s="15"/>
      <c r="D15" s="15"/>
      <c r="E15" s="15"/>
      <c r="F15" s="15"/>
      <c r="G15" s="15"/>
      <c r="H15" s="15"/>
      <c r="I15" s="9" t="s">
        <v>23</v>
      </c>
      <c r="J15" s="9"/>
      <c r="K15" s="17">
        <f ca="1">ROUND(SUM(INDIRECT(ADDRESS(ROW()+(-1), COLUMN()+(0), 1)),INDIRECT(ADDRESS(ROW()+(-2), COLUMN()+(0), 1))), 2)</f>
        <v>2.41</v>
      </c>
    </row>
    <row r="16" spans="1:11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8"/>
      <c r="I16" s="18"/>
      <c r="J16" s="15"/>
      <c r="K16" s="15"/>
    </row>
    <row r="17" spans="1:11" ht="13.50" thickBot="1" customHeight="1">
      <c r="A17" s="19"/>
      <c r="B17" s="19"/>
      <c r="C17" s="20" t="s">
        <v>25</v>
      </c>
      <c r="D17" s="19" t="s">
        <v>26</v>
      </c>
      <c r="E17" s="19"/>
      <c r="F17" s="19"/>
      <c r="G17" s="19"/>
      <c r="H17" s="19"/>
      <c r="I17" s="12">
        <v>2</v>
      </c>
      <c r="J17" s="14">
        <f ca="1">ROUND(SUM(INDIRECT(ADDRESS(ROW()+(-2), COLUMN()+(1), 1)),INDIRECT(ADDRESS(ROW()+(-6), COLUMN()+(1), 1))), 2)</f>
        <v>10.65</v>
      </c>
      <c r="K17" s="14">
        <f ca="1">ROUND(INDIRECT(ADDRESS(ROW()+(0), COLUMN()+(-2), 1))*INDIRECT(ADDRESS(ROW()+(0), COLUMN()+(-1), 1))/100, 2)</f>
        <v>0.21</v>
      </c>
    </row>
    <row r="18" spans="1:11" ht="13.50" thickBot="1" customHeight="1">
      <c r="A18" s="21" t="s">
        <v>27</v>
      </c>
      <c r="B18" s="21"/>
      <c r="C18" s="22"/>
      <c r="D18" s="23"/>
      <c r="E18" s="23"/>
      <c r="F18" s="23"/>
      <c r="G18" s="23"/>
      <c r="H18" s="23"/>
      <c r="I18" s="24" t="s">
        <v>28</v>
      </c>
      <c r="J18" s="25"/>
      <c r="K18" s="26">
        <f ca="1">ROUND(SUM(INDIRECT(ADDRESS(ROW()+(-1), COLUMN()+(0), 1)),INDIRECT(ADDRESS(ROW()+(-3), COLUMN()+(0), 1)),INDIRECT(ADDRESS(ROW()+(-7), COLUMN()+(0), 1))), 2)</f>
        <v>10.86</v>
      </c>
    </row>
    <row r="21" spans="1:11" ht="13.50" thickBot="1" customHeight="1">
      <c r="A21" s="27" t="s">
        <v>29</v>
      </c>
      <c r="B21" s="27"/>
      <c r="C21" s="27"/>
      <c r="D21" s="27"/>
      <c r="E21" s="27" t="s">
        <v>30</v>
      </c>
      <c r="F21" s="27" t="s">
        <v>31</v>
      </c>
      <c r="G21" s="27" t="s">
        <v>32</v>
      </c>
    </row>
    <row r="22" spans="1:11" ht="13.50" thickBot="1" customHeight="1">
      <c r="A22" s="28" t="s">
        <v>33</v>
      </c>
      <c r="B22" s="28"/>
      <c r="C22" s="28"/>
      <c r="D22" s="28"/>
      <c r="E22" s="29">
        <v>1.07202e+006</v>
      </c>
      <c r="F22" s="29">
        <v>1.07202e+006</v>
      </c>
      <c r="G22" s="29" t="s">
        <v>34</v>
      </c>
    </row>
    <row r="23" spans="1:11" ht="24.00" thickBot="1" customHeight="1">
      <c r="A23" s="30" t="s">
        <v>35</v>
      </c>
      <c r="B23" s="30"/>
      <c r="C23" s="30"/>
      <c r="D23" s="30"/>
      <c r="E23" s="31"/>
      <c r="F23" s="31"/>
      <c r="G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36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I11:J11"/>
    <mergeCell ref="A12:B12"/>
    <mergeCell ref="D12:I12"/>
    <mergeCell ref="A13:B13"/>
    <mergeCell ref="D13:H13"/>
    <mergeCell ref="A14:B14"/>
    <mergeCell ref="D14:H14"/>
    <mergeCell ref="A15:B15"/>
    <mergeCell ref="D15:H15"/>
    <mergeCell ref="I15:J15"/>
    <mergeCell ref="A16:B16"/>
    <mergeCell ref="D16:I16"/>
    <mergeCell ref="A17:B17"/>
    <mergeCell ref="D17:H17"/>
    <mergeCell ref="A18:H18"/>
    <mergeCell ref="I18:J18"/>
    <mergeCell ref="A21:D21"/>
    <mergeCell ref="A22:D22"/>
    <mergeCell ref="E22:E23"/>
    <mergeCell ref="F22:F23"/>
    <mergeCell ref="G22:G23"/>
    <mergeCell ref="A23:D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