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<sst xmlns="http://schemas.openxmlformats.org/spreadsheetml/2006/main" count="45" uniqueCount="45">
  <si>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</si>
  <si>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</si>
  <si>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</si>
  <si>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</si>
  <si>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industrial, con aditivo hidrófugo, M-15,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</si>
  <si>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</si>
  <si>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</si>
  <si>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</si>
  <si>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</si>
  <si>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</si>
  <si>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</si>
  <si>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</si>
  <si>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mt36tie010aa</t>
  </si>
  <si>
    <t xml:space="preserve">m</t>
  </si>
  <si>
    <t xml:space="preserve">Tubo de PVC, serie B, de 32 mm de diámetro y 3 mm de espesor, con extremo abocardado, según UNE-EN 1329-1.</t>
  </si>
  <si>
    <t xml:space="preserve">mt08aaa010a</t>
  </si>
  <si>
    <t xml:space="preserve">m³</t>
  </si>
  <si>
    <t xml:space="preserve">Agua.</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</si>
  <si>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</si>
  <si>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</si>
  <si>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</si>
  <si>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mt28rco010d</t>
  </si>
  <si>
    <t xml:space="preserve">kg</t>
  </si>
  <si>
    <t xml:space="preserve">Revestimiento elástico, color rojo teja, a base de copolímeros acrílicos en dispersión acuosa, 1,35 g/cm³ de densidad y 110-130 poises de viscosidad Brookfield RVT a 20 °C, según UNE 53413 y UNE 53410.</t>
  </si>
  <si>
    <t xml:space="preserve">Subtotal materiales:</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</si>
  <si>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</si>
  <si>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</si>
  <si>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</si>
  <si>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</si>
  <si>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</si>
  <si>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</si>
  <si>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</si>
  <si>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</si>
  <si>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0,81€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</si>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</sst>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v>
      </c>
      <c r="H10" s="11"/>
      <c r="I10" s="12">
        <v>1.35</v>
      </c>
      <c r="J10" s="12">
        <f ca="1">ROUND(INDIRECT(ADDRESS(ROW()+(0), COLUMN()+(-3), 1))*INDIRECT(ADDRESS(ROW()+(0), COLUMN()+(-1), 1)), 2)</f>
        <v>0.27</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0.019</v>
      </c>
      <c r="H12" s="11"/>
      <c r="I12" s="12">
        <v>73.55</v>
      </c>
      <c r="J12" s="12">
        <f ca="1">ROUND(INDIRECT(ADDRESS(ROW()+(0), COLUMN()+(-3), 1))*INDIRECT(ADDRESS(ROW()+(0), COLUMN()+(-1), 1)), 2)</f>
        <v>1.4</v>
      </c>
    </row>
    <row r="13" spans="1:10" ht="34.50" thickBot="1" customHeight="1">
      <c r="A13" s="1" t="s">
        <v>21</v>
      </c>
      <c r="B13" s="1"/>
      <c r="C13" s="10" t="s">
        <v>22</v>
      </c>
      <c r="D13" s="10"/>
      <c r="E13" s="1" t="s">
        <v>23</v>
      </c>
      <c r="F13" s="1"/>
      <c r="G13" s="13">
        <v>1</v>
      </c>
      <c r="H13" s="13"/>
      <c r="I13" s="14">
        <v>4.3</v>
      </c>
      <c r="J13" s="14">
        <f ca="1">ROUND(INDIRECT(ADDRESS(ROW()+(0), COLUMN()+(-3), 1))*INDIRECT(ADDRESS(ROW()+(0), COLUMN()+(-1), 1)), 2)</f>
        <v>4.3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5.98</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3">
        <v>0.19</v>
      </c>
      <c r="H16" s="13"/>
      <c r="I16" s="14">
        <v>20.78</v>
      </c>
      <c r="J16" s="14">
        <f ca="1">ROUND(INDIRECT(ADDRESS(ROW()+(0), COLUMN()+(-3), 1))*INDIRECT(ADDRESS(ROW()+(0), COLUMN()+(-1), 1)), 2)</f>
        <v>3.95</v>
      </c>
    </row>
    <row r="17" spans="1:10" ht="13.50" thickBot="1" customHeight="1">
      <c r="A17" s="15"/>
      <c r="B17" s="15"/>
      <c r="C17" s="15"/>
      <c r="D17" s="15"/>
      <c r="E17" s="15"/>
      <c r="F17" s="15"/>
      <c r="G17" s="9" t="s">
        <v>29</v>
      </c>
      <c r="H17" s="9"/>
      <c r="I17" s="9"/>
      <c r="J17" s="17">
        <f ca="1">ROUND(SUM(INDIRECT(ADDRESS(ROW()+(-1), COLUMN()+(0), 1))), 2)</f>
        <v>3.95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1)),INDIRECT(ADDRESS(ROW()+(-5), COLUMN()+(1), 1))), 2)</f>
        <v>9.93</v>
      </c>
      <c r="J19" s="14">
        <f ca="1">ROUND(INDIRECT(ADDRESS(ROW()+(0), COLUMN()+(-3), 1))*INDIRECT(ADDRESS(ROW()+(0), COLUMN()+(-1), 1))/100, 2)</f>
        <v>0.2</v>
      </c>
    </row>
    <row r="20" spans="1:10" ht="13.50" thickBot="1" customHeight="1">
      <c r="A20" s="21" t="s">
        <v>33</v>
      </c>
      <c r="B20" s="21"/>
      <c r="C20" s="22"/>
      <c r="D20" s="22"/>
      <c r="E20" s="23"/>
      <c r="F20" s="23"/>
      <c r="G20" s="24" t="s">
        <v>34</v>
      </c>
      <c r="H20" s="24"/>
      <c r="I20" s="25"/>
      <c r="J20" s="26">
        <f ca="1">ROUND(SUM(INDIRECT(ADDRESS(ROW()+(-1), COLUMN()+(0), 1)),INDIRECT(ADDRESS(ROW()+(-3), COLUMN()+(0), 1)),INDIRECT(ADDRESS(ROW()+(-6), COLUMN()+(0), 1))), 2)</f>
        <v>10.13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1.18202e+006</v>
      </c>
      <c r="G24" s="29"/>
      <c r="H24" s="29">
        <v>1.18202e+006</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