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<sst xmlns="http://schemas.openxmlformats.org/spreadsheetml/2006/main" count="45" uniqueCount="45">
  <si>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</si>
  <si>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NEU040</t>
  </si>
  <si>
    <t xml:space="preserve">m²</t>
  </si>
  <si>
    <t xml:space="preserve">Freno de vapor, por el exterior de cubierta plana.</t>
  </si>
  <si>
    <r>
      <rPr>
        <sz val="8.25"/>
        <color rgb="FF000000"/>
        <rFont val="Arial"/>
        <family val="2"/>
      </rPr>
      <t xml:space="preserve">Freno de vapor con estanqueidad al aire, impermeable al agua de lluvia, de polipropileno, con armadura Vapor 180 "ROTHOBLAAS", de 0,60 mm de espesor y 180 g/m², de 3 m de espesor de aire equivalente frente a la difusión de vapor de agua, según UNE-EN 1931, permeabilidad al aire 0,02 m³/h·m² a 50 Pa, Euroclase E de reacción al fuego, según UNE-EN 13501-1. Colocación en obra: con solapes, por el exterior de la cubierta plana. Incluso grapas L "ROTHOBLAAS" y cinta autoadhesiva Easy Band "ROTHOBLAAS"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</si>
  <si>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</si>
  <si>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</si>
  <si>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</si>
  <si>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</si>
  <si>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</si>
  <si>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</si>
  <si>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</si>
  <si>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mt15pdr100Kya</t>
  </si>
  <si>
    <t xml:space="preserve">m²</t>
  </si>
  <si>
    <t xml:space="preserve">Freno de vapor con estanqueidad al aire, impermeable al agua de lluvia, de polipropileno, con armadura Vapor 180 "ROTHOBLAAS", de 0,6 mm de espesor y 180 g/m², de 3 m de espesor de aire equivalente frente a la difusión de vapor de agua, según UNE-EN 1931, permeabilidad al aire 0,02 m³/h·m² a 50 Pa, Euroclase E de reacción al fuego, según UNE-EN 13501-1, rango de temperatura de trabajo de -20 a 80°C, suministrado en rollos de 1,50x50 m, según UNE-EN 13984.</t>
  </si>
  <si>
    <t xml:space="preserve">mt15pdr300ta</t>
  </si>
  <si>
    <t xml:space="preserve">Ud</t>
  </si>
  <si>
    <t xml:space="preserve">Grapa L "ROTHOBLAAS", de acero galvanizado, de 8 mm de altura; para la fijación de láminas para el control del vapor.</t>
  </si>
  <si>
    <t xml:space="preserve">mt15pdr160h</t>
  </si>
  <si>
    <t xml:space="preserve">m</t>
  </si>
  <si>
    <t xml:space="preserve">Cinta autoadhesiva Easy Band "ROTHOBLAAS", de polietileno, con adhesivo acrílico sin disolventes, armadura de polietileno y película de separación de papel siliconado, de 0,28 mm de espesor y 60 mm de anchura, con resistencia a los rayos UV, rango de temperatura de trabajo de -40 a 100°C, para aplicar en interiores y exteriores, para la fijación y el sellado de láminas impermeabilizantes y para el control del vapor, suministrada en rollos de 25 m de longitud.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</si>
  <si>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</si>
  <si>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</si>
  <si>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</si>
  <si>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</si>
  <si>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</si>
  <si>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</si>
  <si>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</si>
  <si>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</si>
  <si>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</si>
  <si>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</si>
  <si>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</si>
  <si>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</si>
  <si>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</si>
  <si>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</si>
  <si>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</si>
  <si>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</si>
  <si>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</si>
  <si>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</si>
  <si>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13984:2013</t>
  </si>
  <si>
    <t xml:space="preserve">1/3/4</t>
  </si>
  <si>
    <t xml:space="preserve">Láminas flexibles para impermeabilización. Láminas plásticas y de caucho para el control del vapor.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</si>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</sst>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82" customWidth="1"/>
    <col min="4" max="4" width="70.55" customWidth="1"/>
    <col min="5" max="5" width="3.23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66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1.2</v>
      </c>
      <c r="G10" s="11"/>
      <c r="H10" s="12">
        <v>4.21</v>
      </c>
      <c r="I10" s="12">
        <f ca="1">ROUND(INDIRECT(ADDRESS(ROW()+(0), COLUMN()+(-3), 1))*INDIRECT(ADDRESS(ROW()+(0), COLUMN()+(-1), 1)), 2)</f>
        <v>5.05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5</v>
      </c>
      <c r="G11" s="11"/>
      <c r="H11" s="12">
        <v>0.02</v>
      </c>
      <c r="I11" s="12">
        <f ca="1">ROUND(INDIRECT(ADDRESS(ROW()+(0), COLUMN()+(-3), 1))*INDIRECT(ADDRESS(ROW()+(0), COLUMN()+(-1), 1)), 2)</f>
        <v>0.1</v>
      </c>
    </row>
    <row r="12" spans="1:9" ht="66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1.02</v>
      </c>
      <c r="G12" s="13"/>
      <c r="H12" s="14">
        <v>1.4</v>
      </c>
      <c r="I12" s="14">
        <f ca="1">ROUND(INDIRECT(ADDRESS(ROW()+(0), COLUMN()+(-3), 1))*INDIRECT(ADDRESS(ROW()+(0), COLUMN()+(-1), 1)), 2)</f>
        <v>1.43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6.58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0.045</v>
      </c>
      <c r="G15" s="11"/>
      <c r="H15" s="12">
        <v>23.74</v>
      </c>
      <c r="I15" s="12">
        <f ca="1">ROUND(INDIRECT(ADDRESS(ROW()+(0), COLUMN()+(-3), 1))*INDIRECT(ADDRESS(ROW()+(0), COLUMN()+(-1), 1)), 2)</f>
        <v>1.07</v>
      </c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0.023</v>
      </c>
      <c r="G16" s="13"/>
      <c r="H16" s="14">
        <v>21.94</v>
      </c>
      <c r="I16" s="14">
        <f ca="1">ROUND(INDIRECT(ADDRESS(ROW()+(0), COLUMN()+(-3), 1))*INDIRECT(ADDRESS(ROW()+(0), COLUMN()+(-1), 1)), 2)</f>
        <v>0.5</v>
      </c>
    </row>
    <row r="17" spans="1:9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1)),INDIRECT(ADDRESS(ROW()+(-2), COLUMN()+(0), 1))), 2)</f>
        <v>1.57</v>
      </c>
    </row>
    <row r="18" spans="1:9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</row>
    <row r="19" spans="1:9" ht="13.50" thickBot="1" customHeight="1">
      <c r="A19" s="19"/>
      <c r="B19" s="19"/>
      <c r="C19" s="20" t="s">
        <v>31</v>
      </c>
      <c r="D19" s="19" t="s">
        <v>32</v>
      </c>
      <c r="E19" s="19"/>
      <c r="F19" s="13">
        <v>2</v>
      </c>
      <c r="G19" s="13"/>
      <c r="H19" s="14">
        <f ca="1">ROUND(SUM(INDIRECT(ADDRESS(ROW()+(-2), COLUMN()+(1), 1)),INDIRECT(ADDRESS(ROW()+(-6), COLUMN()+(1), 1))), 2)</f>
        <v>8.15</v>
      </c>
      <c r="I19" s="14">
        <f ca="1">ROUND(INDIRECT(ADDRESS(ROW()+(0), COLUMN()+(-3), 1))*INDIRECT(ADDRESS(ROW()+(0), COLUMN()+(-1), 1))/100, 2)</f>
        <v>0.16</v>
      </c>
    </row>
    <row r="20" spans="1:9" ht="13.50" thickBot="1" customHeight="1">
      <c r="A20" s="21" t="s">
        <v>33</v>
      </c>
      <c r="B20" s="21"/>
      <c r="C20" s="22"/>
      <c r="D20" s="23"/>
      <c r="E20" s="23"/>
      <c r="F20" s="24" t="s">
        <v>34</v>
      </c>
      <c r="G20" s="24"/>
      <c r="H20" s="25"/>
      <c r="I20" s="26">
        <f ca="1">ROUND(SUM(INDIRECT(ADDRESS(ROW()+(-1), COLUMN()+(0), 1)),INDIRECT(ADDRESS(ROW()+(-3), COLUMN()+(0), 1)),INDIRECT(ADDRESS(ROW()+(-7), COLUMN()+(0), 1))), 2)</f>
        <v>8.31</v>
      </c>
    </row>
    <row r="23" spans="1:9" ht="13.50" thickBot="1" customHeight="1">
      <c r="A23" s="27" t="s">
        <v>35</v>
      </c>
      <c r="B23" s="27"/>
      <c r="C23" s="27"/>
      <c r="D23" s="27"/>
      <c r="E23" s="27" t="s">
        <v>36</v>
      </c>
      <c r="F23" s="27"/>
      <c r="G23" s="27" t="s">
        <v>37</v>
      </c>
      <c r="H23" s="27"/>
      <c r="I23" s="27" t="s">
        <v>38</v>
      </c>
    </row>
    <row r="24" spans="1:9" ht="13.50" thickBot="1" customHeight="1">
      <c r="A24" s="28" t="s">
        <v>39</v>
      </c>
      <c r="B24" s="28"/>
      <c r="C24" s="28"/>
      <c r="D24" s="28"/>
      <c r="E24" s="29">
        <v>1.11201e+06</v>
      </c>
      <c r="F24" s="29"/>
      <c r="G24" s="29">
        <v>1.11201e+06</v>
      </c>
      <c r="H24" s="29"/>
      <c r="I24" s="29" t="s">
        <v>40</v>
      </c>
    </row>
    <row r="25" spans="1:9" ht="24.00" thickBot="1" customHeight="1">
      <c r="A25" s="30" t="s">
        <v>41</v>
      </c>
      <c r="B25" s="30"/>
      <c r="C25" s="30"/>
      <c r="D25" s="30"/>
      <c r="E25" s="31"/>
      <c r="F25" s="31"/>
      <c r="G25" s="31"/>
      <c r="H25" s="31"/>
      <c r="I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</row>
  </sheetData>
  <mergeCells count="49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H13"/>
    <mergeCell ref="A14:B14"/>
    <mergeCell ref="D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E20"/>
    <mergeCell ref="F20:H20"/>
    <mergeCell ref="A23:D23"/>
    <mergeCell ref="E23:F23"/>
    <mergeCell ref="G23:H23"/>
    <mergeCell ref="A24:D24"/>
    <mergeCell ref="E24:F25"/>
    <mergeCell ref="G24:H25"/>
    <mergeCell ref="I24:I25"/>
    <mergeCell ref="A25:D25"/>
    <mergeCell ref="A28:I28"/>
    <mergeCell ref="A29:I29"/>
    <mergeCell ref="A30:I30"/>
  </mergeCells>
  <pageMargins left="0.147638" right="0.147638" top="0.206693" bottom="0.206693" header="0.0" footer="0.0"/>
  <pageSetup paperSize="9" orientation="portrait"/>
  <rowBreaks count="0" manualBreakCount="0">
    </rowBreaks>
</worksheet>
</file>