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<sst xmlns="http://schemas.openxmlformats.org/spreadsheetml/2006/main" count="50" uniqueCount="50">
  <si>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</si>
  <si>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NIG030</t>
  </si>
  <si>
    <t xml:space="preserve">m²</t>
  </si>
  <si>
    <t xml:space="preserve">Impermeabilización de galerías y balcones, con láminas de poliolefinas.</t>
  </si>
  <si>
    <r>
      <rPr>
        <sz val="8.25"/>
        <color rgb="FF000000"/>
        <rFont val="Arial"/>
        <family val="2"/>
      </rPr>
      <t xml:space="preserve">Impermeabilización de galerías y balcones, con lámina impermeabilizante flexible tipo EVAC, compuesta de una doble hoja de poliolefina termoplástica con acetato de vinil etileno, con ambas caras revestidas de fibras de poliéster no tejidas, de 0,52 mm de espesor y 335 g/m², fijada con adhesivo cementoso mejorado, C2 E, al soporte de mortero de cemento CEM II/B-P 32,5 N tipo M-5, confeccionado en obra con 250 kg/m³ de cemento y una proporción en volumen 1/6, con espesor medio de 4 cm y pendiente del 1% al 5%, acabado fratasado. El precio no incluye el pavimento.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</si>
  <si>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</si>
  <si>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</si>
  <si>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</si>
  <si>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</si>
  <si>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</si>
  <si>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</si>
  <si>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</si>
  <si>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mt09mor010c</t>
  </si>
  <si>
    <t xml:space="preserve">m³</t>
  </si>
  <si>
    <t xml:space="preserve">Mortero de cemento CEM II/B-P 32,5 N tipo M-5, confeccionado en obra con 250 kg/m³ de cemento y una proporción en volumen 1/6.</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</si>
  <si>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</si>
  <si>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</si>
  <si>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</si>
  <si>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</si>
  <si>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</si>
  <si>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</si>
  <si>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</si>
  <si>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</si>
  <si>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</si>
  <si>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</si>
  <si>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</si>
  <si>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</si>
  <si>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</si>
  <si>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</si>
  <si>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</si>
  <si>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</si>
  <si>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</si>
  <si>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</si>
  <si>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</si>
  <si>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</si>
  <si>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</si>
  <si>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0,88€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</si>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</sst>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72.42"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0.04</v>
      </c>
      <c r="H10" s="11"/>
      <c r="I10" s="12">
        <v>115.3</v>
      </c>
      <c r="J10" s="12">
        <f ca="1">ROUND(INDIRECT(ADDRESS(ROW()+(0), COLUMN()+(-3), 1))*INDIRECT(ADDRESS(ROW()+(0), COLUMN()+(-1), 1)), 2)</f>
        <v>4.61</v>
      </c>
    </row>
    <row r="11" spans="1:10" ht="34.50" thickBot="1" customHeight="1">
      <c r="A11" s="1" t="s">
        <v>15</v>
      </c>
      <c r="B11" s="1"/>
      <c r="C11" s="10" t="s">
        <v>16</v>
      </c>
      <c r="D11" s="10"/>
      <c r="E11" s="1" t="s">
        <v>17</v>
      </c>
      <c r="F11" s="1"/>
      <c r="G11" s="11">
        <v>2</v>
      </c>
      <c r="H11" s="11"/>
      <c r="I11" s="12">
        <v>0.7</v>
      </c>
      <c r="J11" s="12">
        <f ca="1">ROUND(INDIRECT(ADDRESS(ROW()+(0), COLUMN()+(-3), 1))*INDIRECT(ADDRESS(ROW()+(0), COLUMN()+(-1), 1)), 2)</f>
        <v>1.4</v>
      </c>
    </row>
    <row r="12" spans="1:10" ht="34.50" thickBot="1" customHeight="1">
      <c r="A12" s="1" t="s">
        <v>18</v>
      </c>
      <c r="B12" s="1"/>
      <c r="C12" s="10" t="s">
        <v>19</v>
      </c>
      <c r="D12" s="10"/>
      <c r="E12" s="1" t="s">
        <v>20</v>
      </c>
      <c r="F12" s="1"/>
      <c r="G12" s="11">
        <v>0.15</v>
      </c>
      <c r="H12" s="11"/>
      <c r="I12" s="12">
        <v>3</v>
      </c>
      <c r="J12" s="12">
        <f ca="1">ROUND(INDIRECT(ADDRESS(ROW()+(0), COLUMN()+(-3), 1))*INDIRECT(ADDRESS(ROW()+(0), COLUMN()+(-1), 1)), 2)</f>
        <v>0.45</v>
      </c>
    </row>
    <row r="13" spans="1:10" ht="34.50" thickBot="1" customHeight="1">
      <c r="A13" s="1" t="s">
        <v>21</v>
      </c>
      <c r="B13" s="1"/>
      <c r="C13" s="10" t="s">
        <v>22</v>
      </c>
      <c r="D13" s="10"/>
      <c r="E13" s="1" t="s">
        <v>23</v>
      </c>
      <c r="F13" s="1"/>
      <c r="G13" s="13">
        <v>1.1</v>
      </c>
      <c r="H13" s="13"/>
      <c r="I13" s="14">
        <v>13.1</v>
      </c>
      <c r="J13" s="14">
        <f ca="1">ROUND(INDIRECT(ADDRESS(ROW()+(0), COLUMN()+(-3), 1))*INDIRECT(ADDRESS(ROW()+(0), COLUMN()+(-1), 1)), 2)</f>
        <v>14.41</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20.87</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0.283</v>
      </c>
      <c r="H16" s="11"/>
      <c r="I16" s="12">
        <v>22.13</v>
      </c>
      <c r="J16" s="12">
        <f ca="1">ROUND(INDIRECT(ADDRESS(ROW()+(0), COLUMN()+(-3), 1))*INDIRECT(ADDRESS(ROW()+(0), COLUMN()+(-1), 1)), 2)</f>
        <v>6.26</v>
      </c>
    </row>
    <row r="17" spans="1:10" ht="13.50" thickBot="1" customHeight="1">
      <c r="A17" s="1" t="s">
        <v>29</v>
      </c>
      <c r="B17" s="1"/>
      <c r="C17" s="10" t="s">
        <v>30</v>
      </c>
      <c r="D17" s="10"/>
      <c r="E17" s="1" t="s">
        <v>31</v>
      </c>
      <c r="F17" s="1"/>
      <c r="G17" s="13">
        <v>0.283</v>
      </c>
      <c r="H17" s="13"/>
      <c r="I17" s="14">
        <v>21.02</v>
      </c>
      <c r="J17" s="14">
        <f ca="1">ROUND(INDIRECT(ADDRESS(ROW()+(0), COLUMN()+(-3), 1))*INDIRECT(ADDRESS(ROW()+(0), COLUMN()+(-1), 1)), 2)</f>
        <v>5.95</v>
      </c>
    </row>
    <row r="18" spans="1:10" ht="13.50" thickBot="1" customHeight="1">
      <c r="A18" s="15"/>
      <c r="B18" s="15"/>
      <c r="C18" s="15"/>
      <c r="D18" s="15"/>
      <c r="E18" s="15"/>
      <c r="F18" s="15"/>
      <c r="G18" s="9" t="s">
        <v>32</v>
      </c>
      <c r="H18" s="9"/>
      <c r="I18" s="9"/>
      <c r="J18" s="17">
        <f ca="1">ROUND(SUM(INDIRECT(ADDRESS(ROW()+(-1), COLUMN()+(0), 1)),INDIRECT(ADDRESS(ROW()+(-2), COLUMN()+(0), 1))), 2)</f>
        <v>12.21</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33.08</v>
      </c>
      <c r="J20" s="14">
        <f ca="1">ROUND(INDIRECT(ADDRESS(ROW()+(0), COLUMN()+(-3), 1))*INDIRECT(ADDRESS(ROW()+(0), COLUMN()+(-1), 1))/100, 2)</f>
        <v>0.66</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33.74</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142013</v>
      </c>
      <c r="G25" s="29"/>
      <c r="H25" s="29">
        <v>172013</v>
      </c>
      <c r="I25" s="29"/>
      <c r="J25" s="29">
        <v>3</v>
      </c>
    </row>
    <row r="26" spans="1:10" ht="13.50" thickBot="1" customHeight="1">
      <c r="A26" s="30" t="s">
        <v>43</v>
      </c>
      <c r="B26" s="30"/>
      <c r="C26" s="30"/>
      <c r="D26" s="30"/>
      <c r="E26" s="30"/>
      <c r="F26" s="31"/>
      <c r="G26" s="31"/>
      <c r="H26" s="31"/>
      <c r="I26" s="31"/>
      <c r="J26" s="31"/>
    </row>
    <row r="27" spans="1:10" ht="13.50" thickBot="1" customHeight="1">
      <c r="A27" s="28" t="s">
        <v>44</v>
      </c>
      <c r="B27" s="28"/>
      <c r="C27" s="28"/>
      <c r="D27" s="28"/>
      <c r="E27" s="28"/>
      <c r="F27" s="29">
        <v>1.10201e+006</v>
      </c>
      <c r="G27" s="29"/>
      <c r="H27" s="29">
        <v>1.10201e+006</v>
      </c>
      <c r="I27" s="29"/>
      <c r="J27" s="29" t="s">
        <v>45</v>
      </c>
    </row>
    <row r="28" spans="1:10" ht="24.00" thickBot="1" customHeight="1">
      <c r="A28" s="30" t="s">
        <v>46</v>
      </c>
      <c r="B28" s="30"/>
      <c r="C28" s="30"/>
      <c r="D28" s="30"/>
      <c r="E28" s="30"/>
      <c r="F28" s="31"/>
      <c r="G28" s="31"/>
      <c r="H28" s="31"/>
      <c r="I28" s="31"/>
      <c r="J28" s="31"/>
    </row>
    <row r="31" spans="1:1" ht="33.75" thickBot="1" customHeight="1">
      <c r="A31" s="1" t="s">
        <v>47</v>
      </c>
      <c r="B31" s="1"/>
      <c r="C31" s="1"/>
      <c r="D31" s="1"/>
      <c r="E31" s="1"/>
      <c r="F31" s="1"/>
      <c r="G31" s="1"/>
      <c r="H31" s="1"/>
      <c r="I31" s="1"/>
      <c r="J31" s="1"/>
    </row>
    <row r="32" spans="1:1" ht="33.75" thickBot="1" customHeight="1">
      <c r="A32" s="1" t="s">
        <v>48</v>
      </c>
      <c r="B32" s="1"/>
      <c r="C32" s="1"/>
      <c r="D32" s="1"/>
      <c r="E32" s="1"/>
      <c r="F32" s="1"/>
      <c r="G32" s="1"/>
      <c r="H32" s="1"/>
      <c r="I32" s="1"/>
      <c r="J32" s="1"/>
    </row>
    <row r="33" spans="1:1" ht="33.75" thickBot="1" customHeight="1">
      <c r="A33" s="1" t="s">
        <v>49</v>
      </c>
      <c r="B33" s="1"/>
      <c r="C33" s="1"/>
      <c r="D33" s="1"/>
      <c r="E33" s="1"/>
      <c r="F33" s="1"/>
      <c r="G33" s="1"/>
      <c r="H33" s="1"/>
      <c r="I33" s="1"/>
      <c r="J33" s="1"/>
    </row>
  </sheetData>
  <mergeCells count="7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7:E27"/>
    <mergeCell ref="F27:G28"/>
    <mergeCell ref="H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