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<sst xmlns="http://schemas.openxmlformats.org/spreadsheetml/2006/main" count="56" uniqueCount="56">
  <si>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</si>
  <si>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NIH160</t>
  </si>
  <si>
    <t xml:space="preserve">Ud</t>
  </si>
  <si>
    <t xml:space="preserve">Impermeabilización de ducha de obra con canaleta de drenaje, sistema "SB SYSTEMS".</t>
  </si>
  <si>
    <r>
      <rPr>
        <sz val="8.25"/>
        <color rgb="FF000000"/>
        <rFont val="Arial"/>
        <family val="2"/>
      </rPr>
      <t xml:space="preserve">Impermeabilización de paramentos verticales y horizontales de ducha de obra con canaleta de drenaje, sistema ShowerLine "SB SYSTEMS", compuesta por kit código de pedido RA40060, ShowerLine Plain 60 cm, formado por lámina impermeabilizante flexible de polietileno con ambas caras revestidas de fibras de polipropileno no tejidas, SB Lámina, de 0,52 mm de espesor y 330 g/m², de 2000x2000 mm, con unión termosellada a el sumidero sifónico, convertible en no sifónico, de acero inoxidable AISI 304 de 1 mm de espesor, de 50 mm de altura, salida vertical u horizontal de 40 o 50 mm de diámetro, con rejilla, de acero inoxidable AISI 304, ShowerLine Plain, de 595 mm de longitud y 1,5 mm de espesor, acabado satinado, y canaleta de drenaje de acero inoxidable AISI 304, de 600 mm de longitud y 1 mm de espesor, y lámina impermeabilizante flexible de polietileno con ambas caras revestidas de fibras de polipropileno no tejidas, código de pedido RD00005, SB Lámina, de 0,52 mm de espesor y 330 g/m², suministrada en rollos de 5 m de longitud y 1 m de anchura, fijada al soporte con adhesivo cementoso mejorado C2 E. Incluso complementos de refuerzo en tratamiento de puntos singulares con banda de refuerzo, código de pedido RF00005 y mortero cementoso impermeabilizante flexible bicomponente, de color gris.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</si>
  <si>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</si>
  <si>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</si>
  <si>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</si>
  <si>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</si>
  <si>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</si>
  <si>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</si>
  <si>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</si>
  <si>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mt15sbs110aa</t>
  </si>
  <si>
    <t xml:space="preserve">Ud</t>
  </si>
  <si>
    <t xml:space="preserve">Kit código de pedido RA40060, ShowerLine Plain 60 cm "SB SYSTEMS", formado por lámina impermeabilizante flexible de polietileno con ambas caras revestidas de fibras de polipropileno no tejidas, SB Lámina, de 0,52 mm de espesor y 330 g/m², de 2000x2000 mm, con unión termosellada a el sumidero sifónico, convertible en no sifónico, de acero inoxidable AISI 304 de 1 mm de espesor, de 50 mm de altura, para salida vertical u horizontal de 40 y 50 mm de diámetro, con rejilla, de acero inoxidable AISI 304, ShowerLine Plain, de 595 mm de longitud y 1,5 mm de espesor, acabado satinado, y canaleta de drenaje de acero inoxidable AISI 304, de 600 mm de longitud y 1 mm de espesor,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</si>
  <si>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</si>
  <si>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</si>
  <si>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</si>
  <si>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</si>
  <si>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</si>
  <si>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</si>
  <si>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</si>
  <si>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</si>
  <si>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</si>
  <si>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mt15sbs050a</t>
  </si>
  <si>
    <t xml:space="preserve">m</t>
  </si>
  <si>
    <t xml:space="preserve">Banda de refuerzo para lámina impermeabilizante flexible de polietileno con ambas caras revestidas de fibras de polipropileno no tejidas, código de pedido RF00005, "SB SYSTEMS", de 150 mm de anchura,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</si>
  <si>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</si>
  <si>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</si>
  <si>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</si>
  <si>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</si>
  <si>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</si>
  <si>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</si>
  <si>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</si>
  <si>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</si>
  <si>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</si>
  <si>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</si>
  <si>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</si>
  <si>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</si>
  <si>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6,07€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</si>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</sst>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97.50" thickBot="1" customHeight="1">
      <c r="A10" s="1" t="s">
        <v>12</v>
      </c>
      <c r="B10" s="1"/>
      <c r="C10" s="10" t="s">
        <v>13</v>
      </c>
      <c r="D10" s="1" t="s">
        <v>14</v>
      </c>
      <c r="E10" s="1"/>
      <c r="F10" s="11">
        <v>1</v>
      </c>
      <c r="G10" s="11"/>
      <c r="H10" s="12">
        <v>156</v>
      </c>
      <c r="I10" s="12">
        <f ca="1">ROUND(INDIRECT(ADDRESS(ROW()+(0), COLUMN()+(-3), 1))*INDIRECT(ADDRESS(ROW()+(0), COLUMN()+(-1), 1)), 2)</f>
        <v>156</v>
      </c>
      <c r="J10" s="12"/>
    </row>
    <row r="11" spans="1:10" ht="34.50" thickBot="1" customHeight="1">
      <c r="A11" s="1" t="s">
        <v>15</v>
      </c>
      <c r="B11" s="1"/>
      <c r="C11" s="10" t="s">
        <v>16</v>
      </c>
      <c r="D11" s="1" t="s">
        <v>17</v>
      </c>
      <c r="E11" s="1"/>
      <c r="F11" s="11">
        <v>20</v>
      </c>
      <c r="G11" s="11"/>
      <c r="H11" s="12">
        <v>0.7</v>
      </c>
      <c r="I11" s="12">
        <f ca="1">ROUND(INDIRECT(ADDRESS(ROW()+(0), COLUMN()+(-3), 1))*INDIRECT(ADDRESS(ROW()+(0), COLUMN()+(-1), 1)), 2)</f>
        <v>14</v>
      </c>
      <c r="J11" s="12"/>
    </row>
    <row r="12" spans="1:10" ht="45.00" thickBot="1" customHeight="1">
      <c r="A12" s="1" t="s">
        <v>18</v>
      </c>
      <c r="B12" s="1"/>
      <c r="C12" s="10" t="s">
        <v>19</v>
      </c>
      <c r="D12" s="1" t="s">
        <v>20</v>
      </c>
      <c r="E12" s="1"/>
      <c r="F12" s="11">
        <v>5.35</v>
      </c>
      <c r="G12" s="11"/>
      <c r="H12" s="12">
        <v>8.8</v>
      </c>
      <c r="I12" s="12">
        <f ca="1">ROUND(INDIRECT(ADDRESS(ROW()+(0), COLUMN()+(-3), 1))*INDIRECT(ADDRESS(ROW()+(0), COLUMN()+(-1), 1)), 2)</f>
        <v>47.08</v>
      </c>
      <c r="J12" s="12"/>
    </row>
    <row r="13" spans="1:10" ht="45.00" thickBot="1" customHeight="1">
      <c r="A13" s="1" t="s">
        <v>21</v>
      </c>
      <c r="B13" s="1"/>
      <c r="C13" s="10" t="s">
        <v>22</v>
      </c>
      <c r="D13" s="1" t="s">
        <v>23</v>
      </c>
      <c r="E13" s="1"/>
      <c r="F13" s="11">
        <v>0.9</v>
      </c>
      <c r="G13" s="11"/>
      <c r="H13" s="12">
        <v>0.81</v>
      </c>
      <c r="I13" s="12">
        <f ca="1">ROUND(INDIRECT(ADDRESS(ROW()+(0), COLUMN()+(-3), 1))*INDIRECT(ADDRESS(ROW()+(0), COLUMN()+(-1), 1)), 2)</f>
        <v>0.73</v>
      </c>
      <c r="J13" s="12"/>
    </row>
    <row r="14" spans="1:10" ht="34.50" thickBot="1" customHeight="1">
      <c r="A14" s="1" t="s">
        <v>24</v>
      </c>
      <c r="B14" s="1"/>
      <c r="C14" s="10" t="s">
        <v>25</v>
      </c>
      <c r="D14" s="1" t="s">
        <v>26</v>
      </c>
      <c r="E14" s="1"/>
      <c r="F14" s="13">
        <v>1</v>
      </c>
      <c r="G14" s="13"/>
      <c r="H14" s="14">
        <v>2.25</v>
      </c>
      <c r="I14" s="14">
        <f ca="1">ROUND(INDIRECT(ADDRESS(ROW()+(0), COLUMN()+(-3), 1))*INDIRECT(ADDRESS(ROW()+(0), COLUMN()+(-1), 1)), 2)</f>
        <v>2.25</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220.06</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1.795</v>
      </c>
      <c r="G17" s="11"/>
      <c r="H17" s="12">
        <v>22.13</v>
      </c>
      <c r="I17" s="12">
        <f ca="1">ROUND(INDIRECT(ADDRESS(ROW()+(0), COLUMN()+(-3), 1))*INDIRECT(ADDRESS(ROW()+(0), COLUMN()+(-1), 1)), 2)</f>
        <v>39.72</v>
      </c>
      <c r="J17" s="12"/>
    </row>
    <row r="18" spans="1:10" ht="13.50" thickBot="1" customHeight="1">
      <c r="A18" s="1" t="s">
        <v>32</v>
      </c>
      <c r="B18" s="1"/>
      <c r="C18" s="10" t="s">
        <v>33</v>
      </c>
      <c r="D18" s="1" t="s">
        <v>34</v>
      </c>
      <c r="E18" s="1"/>
      <c r="F18" s="13">
        <v>1.795</v>
      </c>
      <c r="G18" s="13"/>
      <c r="H18" s="14">
        <v>21.02</v>
      </c>
      <c r="I18" s="14">
        <f ca="1">ROUND(INDIRECT(ADDRESS(ROW()+(0), COLUMN()+(-3), 1))*INDIRECT(ADDRESS(ROW()+(0), COLUMN()+(-1), 1)), 2)</f>
        <v>37.73</v>
      </c>
      <c r="J18" s="14"/>
    </row>
    <row r="19" spans="1:10" ht="13.50" thickBot="1" customHeight="1">
      <c r="A19" s="15"/>
      <c r="B19" s="15"/>
      <c r="C19" s="15"/>
      <c r="D19" s="15"/>
      <c r="E19" s="15"/>
      <c r="F19" s="9" t="s">
        <v>35</v>
      </c>
      <c r="G19" s="9"/>
      <c r="H19" s="9"/>
      <c r="I19" s="17">
        <f ca="1">ROUND(SUM(INDIRECT(ADDRESS(ROW()+(-1), COLUMN()+(0), 1)),INDIRECT(ADDRESS(ROW()+(-2), COLUMN()+(0), 1))), 2)</f>
        <v>77.45</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297.51</v>
      </c>
      <c r="I21" s="14">
        <f ca="1">ROUND(INDIRECT(ADDRESS(ROW()+(0), COLUMN()+(-3), 1))*INDIRECT(ADDRESS(ROW()+(0), COLUMN()+(-1), 1))/100, 2)</f>
        <v>5.95</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303.46</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1.10201e+006</v>
      </c>
      <c r="F26" s="29"/>
      <c r="G26" s="29">
        <v>1.10201e+006</v>
      </c>
      <c r="H26" s="29"/>
      <c r="I26" s="29"/>
      <c r="J26" s="29" t="s">
        <v>46</v>
      </c>
    </row>
    <row r="27" spans="1:10" ht="24.00" thickBot="1" customHeight="1">
      <c r="A27" s="30" t="s">
        <v>47</v>
      </c>
      <c r="B27" s="30"/>
      <c r="C27" s="30"/>
      <c r="D27" s="30"/>
      <c r="E27" s="31"/>
      <c r="F27" s="31"/>
      <c r="G27" s="31"/>
      <c r="H27" s="31"/>
      <c r="I27" s="31"/>
      <c r="J27" s="31"/>
    </row>
    <row r="28" spans="1:10" ht="13.50" thickBot="1" customHeight="1">
      <c r="A28" s="28" t="s">
        <v>48</v>
      </c>
      <c r="B28" s="28"/>
      <c r="C28" s="28"/>
      <c r="D28" s="28"/>
      <c r="E28" s="29">
        <v>142013</v>
      </c>
      <c r="F28" s="29"/>
      <c r="G28" s="29">
        <v>172013</v>
      </c>
      <c r="H28" s="29"/>
      <c r="I28" s="29"/>
      <c r="J28" s="29">
        <v>3</v>
      </c>
    </row>
    <row r="29" spans="1:10" ht="13.50" thickBot="1" customHeight="1">
      <c r="A29" s="30" t="s">
        <v>49</v>
      </c>
      <c r="B29" s="30"/>
      <c r="C29" s="30"/>
      <c r="D29" s="30"/>
      <c r="E29" s="31"/>
      <c r="F29" s="31"/>
      <c r="G29" s="31"/>
      <c r="H29" s="31"/>
      <c r="I29" s="31"/>
      <c r="J29" s="31"/>
    </row>
    <row r="30" spans="1:10" ht="13.50" thickBot="1" customHeight="1">
      <c r="A30" s="28" t="s">
        <v>50</v>
      </c>
      <c r="B30" s="28"/>
      <c r="C30" s="28"/>
      <c r="D30" s="28"/>
      <c r="E30" s="29">
        <v>192005</v>
      </c>
      <c r="F30" s="29"/>
      <c r="G30" s="29">
        <v>112009</v>
      </c>
      <c r="H30" s="29"/>
      <c r="I30" s="29"/>
      <c r="J30" s="29" t="s">
        <v>51</v>
      </c>
    </row>
    <row r="31" spans="1:10" ht="24.00" thickBot="1" customHeight="1">
      <c r="A31" s="30" t="s">
        <v>52</v>
      </c>
      <c r="B31" s="30"/>
      <c r="C31" s="30"/>
      <c r="D31" s="30"/>
      <c r="E31" s="31"/>
      <c r="F31" s="31"/>
      <c r="G31" s="31"/>
      <c r="H31" s="31"/>
      <c r="I31" s="31"/>
      <c r="J31" s="31"/>
    </row>
    <row r="34" spans="1:1" ht="33.75" thickBot="1" customHeight="1">
      <c r="A34" s="1" t="s">
        <v>53</v>
      </c>
      <c r="B34" s="1"/>
      <c r="C34" s="1"/>
      <c r="D34" s="1"/>
      <c r="E34" s="1"/>
      <c r="F34" s="1"/>
      <c r="G34" s="1"/>
      <c r="H34" s="1"/>
      <c r="I34" s="1"/>
      <c r="J34" s="1"/>
    </row>
    <row r="35" spans="1:1" ht="33.75" thickBot="1" customHeight="1">
      <c r="A35" s="1" t="s">
        <v>54</v>
      </c>
      <c r="B35" s="1"/>
      <c r="C35" s="1"/>
      <c r="D35" s="1"/>
      <c r="E35" s="1"/>
      <c r="F35" s="1"/>
      <c r="G35" s="1"/>
      <c r="H35" s="1"/>
      <c r="I35" s="1"/>
      <c r="J35" s="1"/>
    </row>
    <row r="36" spans="1:1" ht="33.75" thickBot="1" customHeight="1">
      <c r="A36" s="1" t="s">
        <v>55</v>
      </c>
      <c r="B36" s="1"/>
      <c r="C36" s="1"/>
      <c r="D36" s="1"/>
      <c r="E36" s="1"/>
      <c r="F36" s="1"/>
      <c r="G36" s="1"/>
      <c r="H36" s="1"/>
      <c r="I36" s="1"/>
      <c r="J36" s="1"/>
    </row>
  </sheetData>
  <mergeCells count="80">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0:D30"/>
    <mergeCell ref="E30:F31"/>
    <mergeCell ref="G30:I31"/>
    <mergeCell ref="J30:J31"/>
    <mergeCell ref="A31:D31"/>
    <mergeCell ref="A34:J34"/>
    <mergeCell ref="A35:J35"/>
    <mergeCell ref="A36:J36"/>
  </mergeCells>
  <pageMargins left="0.147638" right="0.147638" top="0.206693" bottom="0.206693" header="0.0" footer="0.0"/>
  <pageSetup paperSize="9" orientation="portrait"/>
  <rowBreaks count="0" manualBreakCount="0">
    </rowBreaks>
</worksheet>
</file>