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<sst xmlns="http://schemas.openxmlformats.org/spreadsheetml/2006/main" count="38" uniqueCount="38">
  <si>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</si>
  <si>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NIM021</t>
  </si>
  <si>
    <t xml:space="preserve">m²</t>
  </si>
  <si>
    <t xml:space="preserve">Impermeabilización de muro de fábrica en contacto con el terreno, por su cara interior, con mortero hidrófugo.</t>
  </si>
  <si>
    <r>
      <rPr>
        <sz val="8.25"/>
        <color rgb="FF000000"/>
        <rFont val="Arial"/>
        <family val="2"/>
      </rPr>
      <t xml:space="preserve">Impermeabilización de muro de fábrica de bloques de hormigón en contacto con el terreno, por su cara interior, con mortero monocomponente, color gris, compuesto por cemento de alta resistencia, áridos seleccionados, aditivos especiales y resinas, aplicado en capas sucesivas, de 5 mm de espesor total.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</si>
  <si>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</si>
  <si>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</si>
  <si>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</si>
  <si>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</si>
  <si>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</si>
  <si>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</si>
  <si>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</si>
  <si>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mt15igp010f</t>
  </si>
  <si>
    <t xml:space="preserve">kg</t>
  </si>
  <si>
    <t xml:space="preserve">Mortero monocomponente, color gris, compuesto por cemento de alta resistencia, áridos seleccionados, aditivos especiales y resinas, tipo CR CSIV, W2, según UNE-EN 998-1.</t>
  </si>
  <si>
    <t xml:space="preserve">Subtotal materiales:</t>
  </si>
  <si>
    <t xml:space="preserve">Mano de obra</t>
  </si>
  <si>
    <t xml:space="preserve">mo032</t>
  </si>
  <si>
    <t xml:space="preserve">h</t>
  </si>
  <si>
    <t xml:space="preserve">Oficial 1ª aplicador de productos impermeabilizantes.</t>
  </si>
  <si>
    <t xml:space="preserve">mo070</t>
  </si>
  <si>
    <t xml:space="preserve">h</t>
  </si>
  <si>
    <t xml:space="preserve">Ayudante aplicador de productos impermeabilizantes.</t>
  </si>
  <si>
    <t xml:space="preserve">Subtotal mano de obra:</t>
  </si>
  <si>
    <t xml:space="preserve">Costes directos complementarios</t>
  </si>
  <si>
    <t xml:space="preserve">%</t>
  </si>
  <si>
    <t xml:space="preserve">Costes directos complementarios</t>
  </si>
  <si>
    <t xml:space="preserve">Coste de mantenimiento decenal: 0,56€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</si>
  <si>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</si>
  <si>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</si>
  <si>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</si>
  <si>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</si>
  <si>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</si>
  <si>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998-1:2016</t>
  </si>
  <si>
    <t xml:space="preserve">Especificaciones de los morteros para albañilería. Parte 1: Morteros para revoco y enlucido.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</si>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</sst>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57" customWidth="1"/>
    <col min="3" max="3" width="2.72" customWidth="1"/>
    <col min="4" max="4" width="4.93" customWidth="1"/>
    <col min="5" max="5" width="73.10" customWidth="1"/>
    <col min="6" max="6" width="3.57" customWidth="1"/>
    <col min="7" max="7" width="9.35" customWidth="1"/>
    <col min="8" max="8" width="4.76"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34.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2">
        <v>8</v>
      </c>
      <c r="H10" s="12"/>
      <c r="I10" s="14">
        <v>0.91</v>
      </c>
      <c r="J10" s="14">
        <f ca="1">ROUND(INDIRECT(ADDRESS(ROW()+(0), COLUMN()+(-3), 1))*INDIRECT(ADDRESS(ROW()+(0), COLUMN()+(-1), 1)), 2)</f>
        <v>7.28</v>
      </c>
    </row>
    <row r="11" spans="1:10" ht="13.50" thickBot="1" customHeight="1">
      <c r="A11" s="15"/>
      <c r="B11" s="15"/>
      <c r="C11" s="15"/>
      <c r="D11" s="15"/>
      <c r="E11" s="15"/>
      <c r="F11" s="15"/>
      <c r="G11" s="9" t="s">
        <v>15</v>
      </c>
      <c r="H11" s="9"/>
      <c r="I11" s="9"/>
      <c r="J11" s="17">
        <f ca="1">ROUND(SUM(INDIRECT(ADDRESS(ROW()+(-1), COLUMN()+(0), 1))), 2)</f>
        <v>7.28</v>
      </c>
    </row>
    <row r="12" spans="1:10" ht="13.50" thickBot="1" customHeight="1">
      <c r="A12" s="15">
        <v>2</v>
      </c>
      <c r="B12" s="15"/>
      <c r="C12" s="15"/>
      <c r="D12" s="15"/>
      <c r="E12" s="18" t="s">
        <v>16</v>
      </c>
      <c r="F12" s="18"/>
      <c r="G12" s="18"/>
      <c r="H12" s="18"/>
      <c r="I12" s="15"/>
      <c r="J12" s="15"/>
    </row>
    <row r="13" spans="1:10" ht="13.50" thickBot="1" customHeight="1">
      <c r="A13" s="1" t="s">
        <v>17</v>
      </c>
      <c r="B13" s="1"/>
      <c r="C13" s="10" t="s">
        <v>18</v>
      </c>
      <c r="D13" s="10"/>
      <c r="E13" s="1" t="s">
        <v>19</v>
      </c>
      <c r="F13" s="1"/>
      <c r="G13" s="11">
        <v>0.111</v>
      </c>
      <c r="H13" s="11"/>
      <c r="I13" s="13">
        <v>23.1</v>
      </c>
      <c r="J13" s="13">
        <f ca="1">ROUND(INDIRECT(ADDRESS(ROW()+(0), COLUMN()+(-3), 1))*INDIRECT(ADDRESS(ROW()+(0), COLUMN()+(-1), 1)), 2)</f>
        <v>2.56</v>
      </c>
    </row>
    <row r="14" spans="1:10" ht="13.50" thickBot="1" customHeight="1">
      <c r="A14" s="1" t="s">
        <v>20</v>
      </c>
      <c r="B14" s="1"/>
      <c r="C14" s="10" t="s">
        <v>21</v>
      </c>
      <c r="D14" s="10"/>
      <c r="E14" s="1" t="s">
        <v>22</v>
      </c>
      <c r="F14" s="1"/>
      <c r="G14" s="12">
        <v>0.055</v>
      </c>
      <c r="H14" s="12"/>
      <c r="I14" s="14">
        <v>21.94</v>
      </c>
      <c r="J14" s="14">
        <f ca="1">ROUND(INDIRECT(ADDRESS(ROW()+(0), COLUMN()+(-3), 1))*INDIRECT(ADDRESS(ROW()+(0), COLUMN()+(-1), 1)), 2)</f>
        <v>1.21</v>
      </c>
    </row>
    <row r="15" spans="1:10" ht="13.50" thickBot="1" customHeight="1">
      <c r="A15" s="15"/>
      <c r="B15" s="15"/>
      <c r="C15" s="15"/>
      <c r="D15" s="15"/>
      <c r="E15" s="15"/>
      <c r="F15" s="15"/>
      <c r="G15" s="9" t="s">
        <v>23</v>
      </c>
      <c r="H15" s="9"/>
      <c r="I15" s="9"/>
      <c r="J15" s="17">
        <f ca="1">ROUND(SUM(INDIRECT(ADDRESS(ROW()+(-1), COLUMN()+(0), 1)),INDIRECT(ADDRESS(ROW()+(-2), COLUMN()+(0), 1))), 2)</f>
        <v>3.77</v>
      </c>
    </row>
    <row r="16" spans="1:10" ht="13.50" thickBot="1" customHeight="1">
      <c r="A16" s="15">
        <v>3</v>
      </c>
      <c r="B16" s="15"/>
      <c r="C16" s="15"/>
      <c r="D16" s="15"/>
      <c r="E16" s="18" t="s">
        <v>24</v>
      </c>
      <c r="F16" s="18"/>
      <c r="G16" s="18"/>
      <c r="H16" s="18"/>
      <c r="I16" s="15"/>
      <c r="J16" s="15"/>
    </row>
    <row r="17" spans="1:10" ht="13.50" thickBot="1" customHeight="1">
      <c r="A17" s="19"/>
      <c r="B17" s="19"/>
      <c r="C17" s="20" t="s">
        <v>25</v>
      </c>
      <c r="D17" s="20"/>
      <c r="E17" s="19" t="s">
        <v>26</v>
      </c>
      <c r="F17" s="19"/>
      <c r="G17" s="12">
        <v>2</v>
      </c>
      <c r="H17" s="12"/>
      <c r="I17" s="14">
        <f ca="1">ROUND(SUM(INDIRECT(ADDRESS(ROW()+(-2), COLUMN()+(1), 1)),INDIRECT(ADDRESS(ROW()+(-6), COLUMN()+(1), 1))), 2)</f>
        <v>11.05</v>
      </c>
      <c r="J17" s="14">
        <f ca="1">ROUND(INDIRECT(ADDRESS(ROW()+(0), COLUMN()+(-3), 1))*INDIRECT(ADDRESS(ROW()+(0), COLUMN()+(-1), 1))/100, 2)</f>
        <v>0.22</v>
      </c>
    </row>
    <row r="18" spans="1:10" ht="13.50" thickBot="1" customHeight="1">
      <c r="A18" s="21" t="s">
        <v>27</v>
      </c>
      <c r="B18" s="21"/>
      <c r="C18" s="22"/>
      <c r="D18" s="22"/>
      <c r="E18" s="23"/>
      <c r="F18" s="23"/>
      <c r="G18" s="24" t="s">
        <v>28</v>
      </c>
      <c r="H18" s="24"/>
      <c r="I18" s="25"/>
      <c r="J18" s="26">
        <f ca="1">ROUND(SUM(INDIRECT(ADDRESS(ROW()+(-1), COLUMN()+(0), 1)),INDIRECT(ADDRESS(ROW()+(-3), COLUMN()+(0), 1)),INDIRECT(ADDRESS(ROW()+(-7), COLUMN()+(0), 1))), 2)</f>
        <v>11.27</v>
      </c>
    </row>
    <row r="21" spans="1:10" ht="13.50" thickBot="1" customHeight="1">
      <c r="A21" s="27" t="s">
        <v>29</v>
      </c>
      <c r="B21" s="27"/>
      <c r="C21" s="27"/>
      <c r="D21" s="27"/>
      <c r="E21" s="27"/>
      <c r="F21" s="27" t="s">
        <v>30</v>
      </c>
      <c r="G21" s="27"/>
      <c r="H21" s="27" t="s">
        <v>31</v>
      </c>
      <c r="I21" s="27"/>
      <c r="J21" s="27" t="s">
        <v>32</v>
      </c>
    </row>
    <row r="22" spans="1:10" ht="13.50" thickBot="1" customHeight="1">
      <c r="A22" s="28" t="s">
        <v>33</v>
      </c>
      <c r="B22" s="28"/>
      <c r="C22" s="28"/>
      <c r="D22" s="28"/>
      <c r="E22" s="28"/>
      <c r="F22" s="29">
        <v>1.18202e+06</v>
      </c>
      <c r="G22" s="29"/>
      <c r="H22" s="29">
        <v>1.18202e+06</v>
      </c>
      <c r="I22" s="29"/>
      <c r="J22" s="29">
        <v>4</v>
      </c>
    </row>
    <row r="23" spans="1:10" ht="13.50" thickBot="1" customHeight="1">
      <c r="A23" s="30" t="s">
        <v>34</v>
      </c>
      <c r="B23" s="30"/>
      <c r="C23" s="30"/>
      <c r="D23" s="30"/>
      <c r="E23" s="30"/>
      <c r="F23" s="31"/>
      <c r="G23" s="31"/>
      <c r="H23" s="31"/>
      <c r="I23" s="31"/>
      <c r="J23" s="31"/>
    </row>
    <row r="26" spans="1:1" ht="33.75" thickBot="1" customHeight="1">
      <c r="A26" s="1" t="s">
        <v>35</v>
      </c>
      <c r="B26" s="1"/>
      <c r="C26" s="1"/>
      <c r="D26" s="1"/>
      <c r="E26" s="1"/>
      <c r="F26" s="1"/>
      <c r="G26" s="1"/>
      <c r="H26" s="1"/>
      <c r="I26" s="1"/>
      <c r="J26" s="1"/>
    </row>
    <row r="27" spans="1:1" ht="33.75" thickBot="1" customHeight="1">
      <c r="A27" s="1" t="s">
        <v>36</v>
      </c>
      <c r="B27" s="1"/>
      <c r="C27" s="1"/>
      <c r="D27" s="1"/>
      <c r="E27" s="1"/>
      <c r="F27" s="1"/>
      <c r="G27" s="1"/>
      <c r="H27" s="1"/>
      <c r="I27" s="1"/>
      <c r="J27" s="1"/>
    </row>
    <row r="28" spans="1:1" ht="33.75" thickBot="1" customHeight="1">
      <c r="A28" s="1" t="s">
        <v>37</v>
      </c>
      <c r="B28" s="1"/>
      <c r="C28" s="1"/>
      <c r="D28" s="1"/>
      <c r="E28" s="1"/>
      <c r="F28" s="1"/>
      <c r="G28" s="1"/>
      <c r="H28" s="1"/>
      <c r="I28" s="1"/>
      <c r="J28" s="1"/>
    </row>
  </sheetData>
  <mergeCells count="54">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I11"/>
    <mergeCell ref="A12:B12"/>
    <mergeCell ref="C12:D12"/>
    <mergeCell ref="E12:H12"/>
    <mergeCell ref="A13:B13"/>
    <mergeCell ref="C13:D13"/>
    <mergeCell ref="E13:F13"/>
    <mergeCell ref="G13:H13"/>
    <mergeCell ref="A14:B14"/>
    <mergeCell ref="C14:D14"/>
    <mergeCell ref="E14:F14"/>
    <mergeCell ref="G14:H14"/>
    <mergeCell ref="A15:B15"/>
    <mergeCell ref="C15:D15"/>
    <mergeCell ref="E15:F15"/>
    <mergeCell ref="G15:I15"/>
    <mergeCell ref="A16:B16"/>
    <mergeCell ref="C16:D16"/>
    <mergeCell ref="E16:H16"/>
    <mergeCell ref="A17:B17"/>
    <mergeCell ref="C17:D17"/>
    <mergeCell ref="E17:F17"/>
    <mergeCell ref="G17:H17"/>
    <mergeCell ref="A18:F18"/>
    <mergeCell ref="G18:I18"/>
    <mergeCell ref="A21:E21"/>
    <mergeCell ref="F21:G21"/>
    <mergeCell ref="H21:I21"/>
    <mergeCell ref="A22:E22"/>
    <mergeCell ref="F22:G23"/>
    <mergeCell ref="H22:I23"/>
    <mergeCell ref="J22:J23"/>
    <mergeCell ref="A23:E23"/>
    <mergeCell ref="A26:J26"/>
    <mergeCell ref="A27:J27"/>
    <mergeCell ref="A28:J28"/>
  </mergeCells>
  <pageMargins left="0.147638" right="0.147638" top="0.206693" bottom="0.206693" header="0.0" footer="0.0"/>
  <pageSetup paperSize="9" orientation="portrait"/>
  <rowBreaks count="0" manualBreakCount="0">
    </rowBreaks>
</worksheet>
</file>