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<sst xmlns="http://schemas.openxmlformats.org/spreadsheetml/2006/main" count="34" uniqueCount="34">
  <si>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</si>
  <si>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NLG175</t>
  </si>
  <si>
    <t xml:space="preserve">m²</t>
  </si>
  <si>
    <t xml:space="preserve">Impermeabilización líquida, para reparación de cubiertas con pavimento cerámico. Sistema Morcem Cover Transparente "GRUPO PUMA".</t>
  </si>
  <si>
    <r>
      <rPr>
        <sz val="8.25"/>
        <color rgb="FF000000"/>
        <rFont val="Arial"/>
        <family val="2"/>
      </rPr>
      <t xml:space="preserve">Impermeabilización líquida, para reparación de cubiertas con pavimento cerámico. Sistema Morcem Cover Transparente "GRUPO PUMA" formado por revestimiento continuo elástico impermeabilizante, Morcem Elastic PM Transparente "GRUPO PUMA", transparente, diluido con un 5% de diluyente "GRUPO PUMA", a base de xileno, 0,9 kg/m², aplicado en capas sucesivas, endurecido superficialmente mediante espolvoreo con arena de sílice natural, lavada y secada al horno, de granulometría comprendida entre 0,6 y 0,8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</si>
  <si>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</si>
  <si>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</si>
  <si>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</si>
  <si>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</si>
  <si>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</si>
  <si>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</si>
  <si>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</si>
  <si>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mt15igp031a</t>
  </si>
  <si>
    <t xml:space="preserve">kg</t>
  </si>
  <si>
    <t xml:space="preserve">Revestimiento continuo elástico impermeabilizante, Morcem Elastic PM Transparente "GRUPO PUMA", transparente, a base de poliuretano alifático, con resistencia a los rayos UV, a los álcalis y a la intemperie, para aplicar con brocha, rodillo o pistola.</t>
  </si>
  <si>
    <t xml:space="preserve">mt15igp002b</t>
  </si>
  <si>
    <t xml:space="preserve">l</t>
  </si>
  <si>
    <t xml:space="preserve">Diluyente "GRUPO PUMA", a base de xileno.</t>
  </si>
  <si>
    <t xml:space="preserve">mt01arp015b</t>
  </si>
  <si>
    <t xml:space="preserve">kg</t>
  </si>
  <si>
    <t xml:space="preserve">Arena de sílice natural, lavada y secada al horno, de granulometría comprendida entre 0,6 y 0,8 mm, presentada en sacos.</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</si>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</sst>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38" customWidth="1"/>
    <col min="4" max="4" width="5.2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0.9</v>
      </c>
      <c r="G10" s="12">
        <v>31.04</v>
      </c>
      <c r="H10" s="12">
        <f ca="1">ROUND(INDIRECT(ADDRESS(ROW()+(0), COLUMN()+(-2), 1))*INDIRECT(ADDRESS(ROW()+(0), COLUMN()+(-1), 1)), 2)</f>
        <v>27.94</v>
      </c>
    </row>
    <row r="11" spans="1:8" ht="13.50" thickBot="1" customHeight="1">
      <c r="A11" s="1" t="s">
        <v>15</v>
      </c>
      <c r="B11" s="1"/>
      <c r="C11" s="10" t="s">
        <v>16</v>
      </c>
      <c r="D11" s="10"/>
      <c r="E11" s="1" t="s">
        <v>17</v>
      </c>
      <c r="F11" s="11">
        <v>0.045</v>
      </c>
      <c r="G11" s="12">
        <v>4.62</v>
      </c>
      <c r="H11" s="12">
        <f ca="1">ROUND(INDIRECT(ADDRESS(ROW()+(0), COLUMN()+(-2), 1))*INDIRECT(ADDRESS(ROW()+(0), COLUMN()+(-1), 1)), 2)</f>
        <v>0.21</v>
      </c>
    </row>
    <row r="12" spans="1:8" ht="24.00" thickBot="1" customHeight="1">
      <c r="A12" s="1" t="s">
        <v>18</v>
      </c>
      <c r="B12" s="1"/>
      <c r="C12" s="10" t="s">
        <v>19</v>
      </c>
      <c r="D12" s="10"/>
      <c r="E12" s="1" t="s">
        <v>20</v>
      </c>
      <c r="F12" s="13">
        <v>0.4</v>
      </c>
      <c r="G12" s="14">
        <v>0.15</v>
      </c>
      <c r="H12" s="14">
        <f ca="1">ROUND(INDIRECT(ADDRESS(ROW()+(0), COLUMN()+(-2), 1))*INDIRECT(ADDRESS(ROW()+(0), COLUMN()+(-1), 1)), 2)</f>
        <v>0.06</v>
      </c>
    </row>
    <row r="13" spans="1:8" ht="13.50" thickBot="1" customHeight="1">
      <c r="A13" s="15"/>
      <c r="B13" s="15"/>
      <c r="C13" s="15"/>
      <c r="D13" s="15"/>
      <c r="E13" s="15"/>
      <c r="F13" s="9" t="s">
        <v>21</v>
      </c>
      <c r="G13" s="9"/>
      <c r="H13" s="17">
        <f ca="1">ROUND(SUM(INDIRECT(ADDRESS(ROW()+(-1), COLUMN()+(0), 1)),INDIRECT(ADDRESS(ROW()+(-2), COLUMN()+(0), 1)),INDIRECT(ADDRESS(ROW()+(-3), COLUMN()+(0), 1))), 2)</f>
        <v>28.21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0.089</v>
      </c>
      <c r="G15" s="12">
        <v>23.1</v>
      </c>
      <c r="H15" s="12">
        <f ca="1">ROUND(INDIRECT(ADDRESS(ROW()+(0), COLUMN()+(-2), 1))*INDIRECT(ADDRESS(ROW()+(0), COLUMN()+(-1), 1)), 2)</f>
        <v>2.06</v>
      </c>
    </row>
    <row r="16" spans="1:8" ht="13.50" thickBot="1" customHeight="1">
      <c r="A16" s="1" t="s">
        <v>26</v>
      </c>
      <c r="B16" s="1"/>
      <c r="C16" s="10" t="s">
        <v>27</v>
      </c>
      <c r="D16" s="10"/>
      <c r="E16" s="1" t="s">
        <v>28</v>
      </c>
      <c r="F16" s="13">
        <v>0.089</v>
      </c>
      <c r="G16" s="14">
        <v>21.94</v>
      </c>
      <c r="H16" s="14">
        <f ca="1">ROUND(INDIRECT(ADDRESS(ROW()+(0), COLUMN()+(-2), 1))*INDIRECT(ADDRESS(ROW()+(0), COLUMN()+(-1), 1)), 2)</f>
        <v>1.95</v>
      </c>
    </row>
    <row r="17" spans="1:8" ht="13.50" thickBot="1" customHeight="1">
      <c r="A17" s="15"/>
      <c r="B17" s="15"/>
      <c r="C17" s="15"/>
      <c r="D17" s="15"/>
      <c r="E17" s="15"/>
      <c r="F17" s="9" t="s">
        <v>29</v>
      </c>
      <c r="G17" s="9"/>
      <c r="H17" s="17">
        <f ca="1">ROUND(SUM(INDIRECT(ADDRESS(ROW()+(-1), COLUMN()+(0), 1)),INDIRECT(ADDRESS(ROW()+(-2), COLUMN()+(0), 1))), 2)</f>
        <v>4.01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32.22</v>
      </c>
      <c r="H19" s="14">
        <f ca="1">ROUND(INDIRECT(ADDRESS(ROW()+(0), COLUMN()+(-2), 1))*INDIRECT(ADDRESS(ROW()+(0), COLUMN()+(-1), 1))/100, 2)</f>
        <v>0.64</v>
      </c>
    </row>
    <row r="20" spans="1:8" ht="13.50" thickBot="1" customHeight="1">
      <c r="A20" s="8"/>
      <c r="B20" s="8"/>
      <c r="C20" s="8"/>
      <c r="D20" s="8"/>
      <c r="E20" s="8"/>
      <c r="F20" s="21" t="s">
        <v>33</v>
      </c>
      <c r="G20" s="21"/>
      <c r="H20" s="22">
        <f ca="1">ROUND(SUM(INDIRECT(ADDRESS(ROW()+(-1), COLUMN()+(0), 1)),INDIRECT(ADDRESS(ROW()+(-3), COLUMN()+(0), 1)),INDIRECT(ADDRESS(ROW()+(-7), COLUMN()+(0), 1))), 2)</f>
        <v>32.86</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