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<sst xmlns="http://schemas.openxmlformats.org/spreadsheetml/2006/main" count="36" uniqueCount="36">
  <si>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</si>
  <si>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NLG325</t>
  </si>
  <si>
    <t xml:space="preserve">m²</t>
  </si>
  <si>
    <t xml:space="preserve">Impermeabilización líquida y aislamiento termorreflectante de cubiertas, aplicación mecánica en caliente. Sistema COOL-R XL+D (i) "QUILOSA".</t>
  </si>
  <si>
    <r>
      <rPr>
        <sz val="8.25"/>
        <color rgb="FF000000"/>
        <rFont val="Arial"/>
        <family val="2"/>
      </rPr>
      <t xml:space="preserve">Impermeabilización líquida y aislamiento termorreflectante de cubiertas, clase W3, según ETAG 005, con un índice de reflectancia solar (SRI) de 107, sobre superficie soporte de hormigón, con un contenido de humedad inferior o igual al 4%. Sistema COOL-R XL+D (i) "QUILOSA" formado por dos capas de revestimiento impermeabilizante bicomponente a base de poliuretano, COOL-R Base Coat 720S "QUILOSA", 2 kg/m², aplicado mediante sistema de proyección mecánica en caliente, previa aplicación de imprimación a base de resina de poliuretano, COOL-R Primer C700 "QUILOSA", 0,2 kg/m².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</si>
  <si>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</si>
  <si>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</si>
  <si>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</si>
  <si>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</si>
  <si>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</si>
  <si>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</si>
  <si>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</si>
  <si>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mt15quo004a</t>
  </si>
  <si>
    <t xml:space="preserve">kg</t>
  </si>
  <si>
    <t xml:space="preserve">Imprimación a base de resina de poliuretano, COOL-R Primer C700 "QUILOSA".</t>
  </si>
  <si>
    <t xml:space="preserve">mt15quo040a</t>
  </si>
  <si>
    <t xml:space="preserve">kg</t>
  </si>
  <si>
    <t xml:space="preserve">Revestimiento impermeabilizante bicomponente a base de poliuretano, COOL-R Base Coat 720S "QUILOSA", para aplicar mediante sistema de proyección mecánica en caliente.</t>
  </si>
  <si>
    <t xml:space="preserve">Subtotal materiales:</t>
  </si>
  <si>
    <t xml:space="preserve">Equipo y maquinaria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</si>
  <si>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</si>
  <si>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</si>
  <si>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</si>
  <si>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equipo y maquinaria: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</si>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</sst>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0.55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7</v>
      </c>
      <c r="H10" s="12">
        <f ca="1">ROUND(INDIRECT(ADDRESS(ROW()+(0), COLUMN()+(-2), 1))*INDIRECT(ADDRESS(ROW()+(0), COLUMN()+(-1), 1)), 2)</f>
        <v>1.4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5.8</v>
      </c>
      <c r="H11" s="14">
        <f ca="1">ROUND(INDIRECT(ADDRESS(ROW()+(0), COLUMN()+(-2), 1))*INDIRECT(ADDRESS(ROW()+(0), COLUMN()+(-1), 1)), 2)</f>
        <v>11.6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1.159</v>
      </c>
      <c r="G14" s="14">
        <v>2.68</v>
      </c>
      <c r="H14" s="14">
        <f ca="1">ROUND(INDIRECT(ADDRESS(ROW()+(0), COLUMN()+(-2), 1))*INDIRECT(ADDRESS(ROW()+(0), COLUMN()+(-1), 1)), 2)</f>
        <v>3.11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0.111</v>
      </c>
      <c r="G17" s="12">
        <v>22.13</v>
      </c>
      <c r="H17" s="12">
        <f ca="1">ROUND(INDIRECT(ADDRESS(ROW()+(0), COLUMN()+(-2), 1))*INDIRECT(ADDRESS(ROW()+(0), COLUMN()+(-1), 1)), 2)</f>
        <v>2.46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0.111</v>
      </c>
      <c r="G18" s="14">
        <v>21.02</v>
      </c>
      <c r="H18" s="14">
        <f ca="1">ROUND(INDIRECT(ADDRESS(ROW()+(0), COLUMN()+(-2), 1))*INDIRECT(ADDRESS(ROW()+(0), COLUMN()+(-1), 1)), 2)</f>
        <v>2.33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4.79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20.9</v>
      </c>
      <c r="H21" s="14">
        <f ca="1">ROUND(INDIRECT(ADDRESS(ROW()+(0), COLUMN()+(-2), 1))*INDIRECT(ADDRESS(ROW()+(0), COLUMN()+(-1), 1))/100, 2)</f>
        <v>0.42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1)),INDIRECT(ADDRESS(ROW()+(-10), COLUMN()+(0), 1))), 2)</f>
        <v>21.32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