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<sst xmlns="http://schemas.openxmlformats.org/spreadsheetml/2006/main" count="32" uniqueCount="32">
  <si>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</si>
  <si>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</si>
  <si>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</si>
  <si>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del forjado.</t>
  </si>
  <si>
    <r>
      <rPr>
        <sz val="8.25"/>
        <color rgb="FF000000"/>
        <rFont val="Arial"/>
        <family val="2"/>
      </rPr>
      <t xml:space="preserve">Acondicionamiento acústico, situado a una altura mayor o igual a 4 m, con panel acústico autoportante de lana mineral, modelo Rockfon Eclipse hexagonal "ROCKFON", de 1160x1160x40 mm, revestido por la cara visible con un velo mineral de color Blanco, y con un fieltro acústico por la cara opuesta, con los cantos pintados, suspendido del forjado con kits de suspensión modelo Rockfon Eclipse Design "ROCKFON",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</si>
  <si>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</si>
  <si>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</si>
  <si>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</si>
  <si>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</si>
  <si>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</si>
  <si>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</si>
  <si>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</si>
  <si>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mt16par130kecac</t>
  </si>
  <si>
    <t xml:space="preserve">Ud</t>
  </si>
  <si>
    <t xml:space="preserve">Panel acústico autoportante de lana mineral, modelo Rockfon Eclipse hexagonal "ROCKFON", de 1160x1160x40 mm, revestido por la cara visible con un velo mineral de color Blanco, y con un fieltro acústico por la cara opuesta, con los cantos pintados, coeficiente de absorción acústica medio 2,3 para una frecuencia de 500 Hz, Euroclase A1 de reacción al fuego según UNE-EN 13501-1.</t>
  </si>
  <si>
    <t xml:space="preserve">mt12par202hf</t>
  </si>
  <si>
    <t xml:space="preserve">Ud</t>
  </si>
  <si>
    <t xml:space="preserve">Kit de suspensión modelo Rockfon Eclipse Design "ROCKFON",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</si>
  <si>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</si>
  <si>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</si>
  <si>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</si>
  <si>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</si>
  <si>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</si>
  <si>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</si>
  <si>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</si>
  <si>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</si>
  <si>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</si>
  <si>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</si>
  <si>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</si>
  <si>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</si>
  <si>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11,62€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</si>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</sst>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87" customWidth="1"/>
    <col min="4" max="4" width="7.65" customWidth="1"/>
    <col min="5" max="5" width="70.89"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273.86</v>
      </c>
      <c r="H10" s="12">
        <f ca="1">ROUND(INDIRECT(ADDRESS(ROW()+(0), COLUMN()+(-2), 1))*INDIRECT(ADDRESS(ROW()+(0), COLUMN()+(-1), 1)), 2)</f>
        <v>273.86</v>
      </c>
    </row>
    <row r="11" spans="1:8" ht="34.50" thickBot="1" customHeight="1">
      <c r="A11" s="1" t="s">
        <v>15</v>
      </c>
      <c r="B11" s="1"/>
      <c r="C11" s="1"/>
      <c r="D11" s="10" t="s">
        <v>16</v>
      </c>
      <c r="E11" s="1" t="s">
        <v>17</v>
      </c>
      <c r="F11" s="13">
        <v>4</v>
      </c>
      <c r="G11" s="14">
        <v>10.44</v>
      </c>
      <c r="H11" s="14">
        <f ca="1">ROUND(INDIRECT(ADDRESS(ROW()+(0), COLUMN()+(-2), 1))*INDIRECT(ADDRESS(ROW()+(0), COLUMN()+(-1), 1)), 2)</f>
        <v>41.76</v>
      </c>
    </row>
    <row r="12" spans="1:8" ht="13.50" thickBot="1" customHeight="1">
      <c r="A12" s="15"/>
      <c r="B12" s="15"/>
      <c r="C12" s="15"/>
      <c r="D12" s="15"/>
      <c r="E12" s="15"/>
      <c r="F12" s="9" t="s">
        <v>18</v>
      </c>
      <c r="G12" s="9"/>
      <c r="H12" s="17">
        <f ca="1">ROUND(SUM(INDIRECT(ADDRESS(ROW()+(-1), COLUMN()+(0), 1)),INDIRECT(ADDRESS(ROW()+(-2), COLUMN()+(0), 1))), 2)</f>
        <v>315.62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0.361</v>
      </c>
      <c r="G14" s="12">
        <v>23.74</v>
      </c>
      <c r="H14" s="12">
        <f ca="1">ROUND(INDIRECT(ADDRESS(ROW()+(0), COLUMN()+(-2), 1))*INDIRECT(ADDRESS(ROW()+(0), COLUMN()+(-1), 1)), 2)</f>
        <v>8.57</v>
      </c>
    </row>
    <row r="15" spans="1:8" ht="13.50" thickBot="1" customHeight="1">
      <c r="A15" s="1" t="s">
        <v>23</v>
      </c>
      <c r="B15" s="1"/>
      <c r="C15" s="1"/>
      <c r="D15" s="10" t="s">
        <v>24</v>
      </c>
      <c r="E15" s="1" t="s">
        <v>25</v>
      </c>
      <c r="F15" s="13">
        <v>0.06</v>
      </c>
      <c r="G15" s="14">
        <v>21.94</v>
      </c>
      <c r="H15" s="14">
        <f ca="1">ROUND(INDIRECT(ADDRESS(ROW()+(0), COLUMN()+(-2), 1))*INDIRECT(ADDRESS(ROW()+(0), COLUMN()+(-1), 1)), 2)</f>
        <v>1.32</v>
      </c>
    </row>
    <row r="16" spans="1:8" ht="13.50" thickBot="1" customHeight="1">
      <c r="A16" s="15"/>
      <c r="B16" s="15"/>
      <c r="C16" s="15"/>
      <c r="D16" s="15"/>
      <c r="E16" s="15"/>
      <c r="F16" s="9" t="s">
        <v>26</v>
      </c>
      <c r="G16" s="9"/>
      <c r="H16" s="17">
        <f ca="1">ROUND(SUM(INDIRECT(ADDRESS(ROW()+(-1), COLUMN()+(0), 1)),INDIRECT(ADDRESS(ROW()+(-2), COLUMN()+(0), 1))), 2)</f>
        <v>9.89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325.51</v>
      </c>
      <c r="H18" s="14">
        <f ca="1">ROUND(INDIRECT(ADDRESS(ROW()+(0), COLUMN()+(-2), 1))*INDIRECT(ADDRESS(ROW()+(0), COLUMN()+(-1), 1))/100, 2)</f>
        <v>6.51</v>
      </c>
    </row>
    <row r="19" spans="1:8" ht="13.50" thickBot="1" customHeight="1">
      <c r="A19" s="21" t="s">
        <v>30</v>
      </c>
      <c r="B19" s="21"/>
      <c r="C19" s="21"/>
      <c r="D19" s="22"/>
      <c r="E19" s="23"/>
      <c r="F19" s="24" t="s">
        <v>31</v>
      </c>
      <c r="G19" s="25"/>
      <c r="H19" s="26">
        <f ca="1">ROUND(SUM(INDIRECT(ADDRESS(ROW()+(-1), COLUMN()+(0), 1)),INDIRECT(ADDRESS(ROW()+(-3), COLUMN()+(0), 1)),INDIRECT(ADDRESS(ROW()+(-7), COLUMN()+(0), 1))), 2)</f>
        <v>332.02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