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<sst xmlns="http://schemas.openxmlformats.org/spreadsheetml/2006/main" count="42" uniqueCount="42">
  <si>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</si>
  <si>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NVO020</t>
  </si>
  <si>
    <t xml:space="preserve">m²</t>
  </si>
  <si>
    <t xml:space="preserve">Aislamiento térmico en trasdosado directo de placas sobre paramento de madera, con paneles de fibras de madera.</t>
  </si>
  <si>
    <r>
      <rPr>
        <sz val="8.25"/>
        <color rgb="FF000000"/>
        <rFont val="Arial"/>
        <family val="2"/>
      </rPr>
      <t xml:space="preserve">Aislamiento térmico en trasdosado directo de placas sobre muro estructural de entramado ligero de madera, formado por panel rígido de fibras de madera, de 50 mm de espesor, resistencia térmica 1,19 m²K/W, conductividad térmica 0,042 W/(mK), densidad 150 kg/m³, colocado a tope y fijado mecánicamente con tornillos autoperforantes de cabeza ancha. El precio no incluye el muro estructural de entramado ligero de madera, el trasdosado directo de placas ni las ayudas de carpintería para la ejecución de instalaciones en construcciones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</si>
  <si>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</si>
  <si>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</si>
  <si>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</si>
  <si>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</si>
  <si>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</si>
  <si>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</si>
  <si>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</si>
  <si>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mt16bab040a</t>
  </si>
  <si>
    <t xml:space="preserve">m²</t>
  </si>
  <si>
    <t xml:space="preserve">Panel rígido de fibras de madera, de 50 mm de espesor, resistencia térmica 1,19 m²K/W, conductividad térmica 0,042 W/(mK), densidad 150 kg/m³, apto para la ejecución de acanaladuras mediante fresado, Euroclase E de reacción al fuego según UNE-EN 13501-1, según UNE-EN 13171.</t>
  </si>
  <si>
    <t xml:space="preserve">mt07emr310b</t>
  </si>
  <si>
    <t xml:space="preserve">Ud</t>
  </si>
  <si>
    <t xml:space="preserve">Tornillo autoperforante de cabeza ancha, de acero cincado con revestimiento de cromo, para fijación de paneles de fibras de madera a tableros estructurales de madera.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</si>
  <si>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</si>
  <si>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</si>
  <si>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</si>
  <si>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</si>
  <si>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</si>
  <si>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</si>
  <si>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</si>
  <si>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</si>
  <si>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</si>
  <si>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</si>
  <si>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</si>
  <si>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</si>
  <si>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</si>
  <si>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</si>
  <si>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</si>
  <si>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</si>
  <si>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</si>
  <si>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</si>
  <si>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</si>
  <si>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</si>
  <si>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Productos aislantes térmicos para aplicaciones en la edificación. Productos manufacturados de fibra de madera (WF).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</si>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</sst>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15.86</v>
      </c>
      <c r="J10" s="12">
        <f ca="1">ROUND(INDIRECT(ADDRESS(ROW()+(0), COLUMN()+(-3), 1))*INDIRECT(ADDRESS(ROW()+(0), COLUMN()+(-1), 1)), 2)</f>
        <v>16.65</v>
      </c>
    </row>
    <row r="11" spans="1:10" ht="24.00" thickBot="1" customHeight="1">
      <c r="A11" s="1" t="s">
        <v>15</v>
      </c>
      <c r="B11" s="1"/>
      <c r="C11" s="10" t="s">
        <v>16</v>
      </c>
      <c r="D11" s="10"/>
      <c r="E11" s="1" t="s">
        <v>17</v>
      </c>
      <c r="F11" s="1"/>
      <c r="G11" s="13">
        <v>7</v>
      </c>
      <c r="H11" s="13"/>
      <c r="I11" s="14">
        <v>0.01</v>
      </c>
      <c r="J11" s="14">
        <f ca="1">ROUND(INDIRECT(ADDRESS(ROW()+(0), COLUMN()+(-3), 1))*INDIRECT(ADDRESS(ROW()+(0), COLUMN()+(-1), 1)), 2)</f>
        <v>0.07</v>
      </c>
    </row>
    <row r="12" spans="1:10" ht="13.50" thickBot="1" customHeight="1">
      <c r="A12" s="15"/>
      <c r="B12" s="15"/>
      <c r="C12" s="15"/>
      <c r="D12" s="15"/>
      <c r="E12" s="15"/>
      <c r="F12" s="15"/>
      <c r="G12" s="9" t="s">
        <v>18</v>
      </c>
      <c r="H12" s="9"/>
      <c r="I12" s="9"/>
      <c r="J12" s="17">
        <f ca="1">ROUND(SUM(INDIRECT(ADDRESS(ROW()+(-1), COLUMN()+(0), 1)),INDIRECT(ADDRESS(ROW()+(-2), COLUMN()+(0), 1))), 2)</f>
        <v>16.72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0.055</v>
      </c>
      <c r="H14" s="11"/>
      <c r="I14" s="12">
        <v>22.74</v>
      </c>
      <c r="J14" s="12">
        <f ca="1">ROUND(INDIRECT(ADDRESS(ROW()+(0), COLUMN()+(-3), 1))*INDIRECT(ADDRESS(ROW()+(0), COLUMN()+(-1), 1)), 2)</f>
        <v>1.25</v>
      </c>
    </row>
    <row r="15" spans="1:10" ht="13.50" thickBot="1" customHeight="1">
      <c r="A15" s="1" t="s">
        <v>23</v>
      </c>
      <c r="B15" s="1"/>
      <c r="C15" s="10" t="s">
        <v>24</v>
      </c>
      <c r="D15" s="10"/>
      <c r="E15" s="1" t="s">
        <v>25</v>
      </c>
      <c r="F15" s="1"/>
      <c r="G15" s="13">
        <v>0.055</v>
      </c>
      <c r="H15" s="13"/>
      <c r="I15" s="14">
        <v>21.02</v>
      </c>
      <c r="J15" s="14">
        <f ca="1">ROUND(INDIRECT(ADDRESS(ROW()+(0), COLUMN()+(-3), 1))*INDIRECT(ADDRESS(ROW()+(0), COLUMN()+(-1), 1)), 2)</f>
        <v>1.16</v>
      </c>
    </row>
    <row r="16" spans="1:10" ht="13.50" thickBot="1" customHeight="1">
      <c r="A16" s="15"/>
      <c r="B16" s="15"/>
      <c r="C16" s="15"/>
      <c r="D16" s="15"/>
      <c r="E16" s="15"/>
      <c r="F16" s="15"/>
      <c r="G16" s="9" t="s">
        <v>26</v>
      </c>
      <c r="H16" s="9"/>
      <c r="I16" s="9"/>
      <c r="J16" s="17">
        <f ca="1">ROUND(SUM(INDIRECT(ADDRESS(ROW()+(-1), COLUMN()+(0), 1)),INDIRECT(ADDRESS(ROW()+(-2), COLUMN()+(0), 1))), 2)</f>
        <v>2.41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19.13</v>
      </c>
      <c r="J18" s="14">
        <f ca="1">ROUND(INDIRECT(ADDRESS(ROW()+(0), COLUMN()+(-3), 1))*INDIRECT(ADDRESS(ROW()+(0), COLUMN()+(-1), 1))/100, 2)</f>
        <v>0.38</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19.51</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