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<sst xmlns="http://schemas.openxmlformats.org/spreadsheetml/2006/main" count="50" uniqueCount="50">
  <si>
    <t xml:space="preserve"/>
  </si>
  <si>
    <t xml:space="preserve">QBF031</t>
  </si>
  <si>
    <t xml:space="preserve">Ud</t>
  </si>
  <si>
    <t xml:space="preserve">Encuentro de cubierta plana transitable, ventilada con sumidero. Impermeabilización con láminas de poliolefinas.</t>
  </si>
  <si>
    <r>
      <rPr>
        <sz val="8.25"/>
        <color rgb="FF000000"/>
        <rFont val="Arial"/>
        <family val="2"/>
      </rPr>
      <t xml:space="preserve">Encuentro de cubierta plana transitable, ventilada, con solado fijo, tipo convencional con sumidero de salida vertical, realizando un rebaje en el soporte alrededor del sumidero, en el que se recibirá la impermeabilización formada por: pieza de refuerzo de 0,5x0,5 m de superficie con lámina impermeabilizante flexible tipo EVAC, compuesta de una doble hoja de poliolefina termoplástica con acetato de vinil etileno, con ambas caras revestidas de fibras de poliéster no tejidas, de 0,52 mm de espesor y 335 g/m², fijada al soporte en toda su superficie con adhesivo cementoso mejorado, deformable y tixotrópico, C2 TE S1, y colocación de sumidero de PVC, de salida vertical, de 80 mm de diámetro, íntegramente adherido a la pieza de refuerzo anterior con adhesivo cementoso.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</si>
  <si>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</si>
  <si>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</si>
  <si>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</si>
  <si>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</si>
  <si>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</si>
  <si>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</si>
  <si>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</si>
  <si>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mt09mcm060a</t>
  </si>
  <si>
    <t xml:space="preserve">kg</t>
  </si>
  <si>
    <t xml:space="preserve">Adhesivo cementoso mejorado, C2 TE S1, según UNE-EN 12004, deformable, con deslizamiento reducido y tiempo abierto ampliado, color gris, a base de cemento, áridos de granulometría fina, resinas sintéticas y aditivos especiales, con propiedades tixotrópicas y de endurecimiento sin retracción.</t>
  </si>
  <si>
    <t xml:space="preserve">mt15rev011a</t>
  </si>
  <si>
    <t xml:space="preserve">m²</t>
  </si>
  <si>
    <t xml:space="preserve">Lámina impermeabilizante flexible tipo EVAC, compuesta de una doble hoja de poliolefina termoplástica con acetato de vinil etileno, con ambas caras revestidas de fibras de poliéster no tejidas, de 0,52 mm de espesor y 335 g/m², según UNE-EN 13956.</t>
  </si>
  <si>
    <t xml:space="preserve">mt15dan100aa</t>
  </si>
  <si>
    <t xml:space="preserve">Ud</t>
  </si>
  <si>
    <t xml:space="preserve">Sumidero de PVC, de salida vertical, de 80 mm de diámetro.</t>
  </si>
  <si>
    <t xml:space="preserve">Subtotal materiales:</t>
  </si>
  <si>
    <t xml:space="preserve">Mano de obra</t>
  </si>
  <si>
    <t xml:space="preserve">mo029</t>
  </si>
  <si>
    <t xml:space="preserve">h</t>
  </si>
  <si>
    <t xml:space="preserve">Oficial 1ª aplicador de láminas impermeabilizantes.</t>
  </si>
  <si>
    <t xml:space="preserve">mo067</t>
  </si>
  <si>
    <t xml:space="preserve">h</t>
  </si>
  <si>
    <t xml:space="preserve">Ayudante aplicador de láminas impermeabilizantes.</t>
  </si>
  <si>
    <t xml:space="preserve">mo008</t>
  </si>
  <si>
    <t xml:space="preserve">h</t>
  </si>
  <si>
    <t xml:space="preserve">Oficial 1ª fontanero.</t>
  </si>
  <si>
    <t xml:space="preserve">Subtotal mano de obra:</t>
  </si>
  <si>
    <t xml:space="preserve">Costes directos complementarios</t>
  </si>
  <si>
    <t xml:space="preserve">%</t>
  </si>
  <si>
    <t xml:space="preserve">Costes directos complementarios</t>
  </si>
  <si>
    <t xml:space="preserve">Coste de mantenimiento decenal: 10,44€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</si>
  <si>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</si>
  <si>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</si>
  <si>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</si>
  <si>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</si>
  <si>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</si>
  <si>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12004:2007+A1:2012</t>
  </si>
  <si>
    <t xml:space="preserve">Adhesivos para baldosas cerámicas. Requisitos, evaluación de la conformidad, clasificación y designación.</t>
  </si>
  <si>
    <t xml:space="preserve">EN  13956:2012</t>
  </si>
  <si>
    <t xml:space="preserve">1/2+/3/4</t>
  </si>
  <si>
    <t xml:space="preserve">Láminas flexibles para impermeabilización. Láminas plásticas y de caucho para impermeabilización de cubiertas. Definiciones y características.</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</si>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</sst>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44" customWidth="1"/>
    <col min="3" max="3" width="0.68" customWidth="1"/>
    <col min="4" max="4" width="6.97" customWidth="1"/>
    <col min="5" max="5" width="71.40" customWidth="1"/>
    <col min="6" max="6" width="3.23" customWidth="1"/>
    <col min="7" max="7" width="9.52" customWidth="1"/>
    <col min="8" max="8" width="4.59" customWidth="1"/>
    <col min="9" max="9" width="9.86" customWidth="1"/>
    <col min="10" max="10" width="8.84" customWidth="1"/>
  </cols>
  <sheetData>
    <row r="1" spans="1:1" ht="2.25" thickBot="1" customHeight="1">
      <c r="A1" s="1" t="s">
        <v>0</v>
      </c>
      <c r="B1" s="1"/>
      <c r="C1" s="1"/>
      <c r="D1" s="1"/>
      <c r="E1" s="1"/>
      <c r="F1" s="1"/>
      <c r="G1" s="1"/>
      <c r="H1" s="1"/>
      <c r="I1" s="1"/>
      <c r="J1" s="1"/>
    </row>
    <row r="3" spans="1:10" ht="13.50" thickBot="1" customHeight="1">
      <c r="A3" s="2" t="s">
        <v>1</v>
      </c>
      <c r="B3" s="3" t="s">
        <v>2</v>
      </c>
      <c r="C3" s="3"/>
      <c r="D3" s="2" t="s">
        <v>3</v>
      </c>
      <c r="E3" s="2"/>
      <c r="F3" s="2"/>
      <c r="G3" s="2"/>
      <c r="H3" s="2"/>
      <c r="I3" s="2"/>
      <c r="J3" s="2"/>
    </row>
    <row r="5" spans="1:10" ht="76.50" thickBot="1" customHeight="1">
      <c r="A5" s="5" t="s">
        <v>4</v>
      </c>
      <c r="B5" s="5"/>
      <c r="C5" s="5"/>
      <c r="D5" s="5"/>
      <c r="E5" s="5"/>
      <c r="F5" s="5"/>
      <c r="G5" s="5"/>
      <c r="H5" s="5"/>
      <c r="I5" s="5"/>
      <c r="J5" s="5"/>
    </row>
    <row r="8" spans="1:10" ht="24.00" thickBot="1" customHeight="1">
      <c r="A8" s="6" t="s">
        <v>5</v>
      </c>
      <c r="B8" s="6"/>
      <c r="C8" s="6" t="s">
        <v>6</v>
      </c>
      <c r="D8" s="6"/>
      <c r="E8" s="6" t="s">
        <v>7</v>
      </c>
      <c r="F8" s="6"/>
      <c r="G8" s="7" t="s">
        <v>8</v>
      </c>
      <c r="H8" s="7"/>
      <c r="I8" s="7" t="s">
        <v>9</v>
      </c>
      <c r="J8" s="7" t="s">
        <v>10</v>
      </c>
    </row>
    <row r="9" spans="1:10" ht="13.50" thickBot="1" customHeight="1">
      <c r="A9" s="8">
        <v>1</v>
      </c>
      <c r="B9" s="8"/>
      <c r="C9" s="8"/>
      <c r="D9" s="8"/>
      <c r="E9" s="9" t="s">
        <v>11</v>
      </c>
      <c r="F9" s="9"/>
      <c r="G9" s="9"/>
      <c r="H9" s="9"/>
      <c r="I9" s="8"/>
      <c r="J9" s="8"/>
    </row>
    <row r="10" spans="1:10" ht="45.00" thickBot="1" customHeight="1">
      <c r="A10" s="1" t="s">
        <v>12</v>
      </c>
      <c r="B10" s="1"/>
      <c r="C10" s="10" t="s">
        <v>13</v>
      </c>
      <c r="D10" s="10"/>
      <c r="E10" s="1" t="s">
        <v>14</v>
      </c>
      <c r="F10" s="1"/>
      <c r="G10" s="11">
        <v>1</v>
      </c>
      <c r="H10" s="11"/>
      <c r="I10" s="12">
        <v>0.83</v>
      </c>
      <c r="J10" s="12">
        <f ca="1">ROUND(INDIRECT(ADDRESS(ROW()+(0), COLUMN()+(-3), 1))*INDIRECT(ADDRESS(ROW()+(0), COLUMN()+(-1), 1)), 2)</f>
        <v>0.83</v>
      </c>
    </row>
    <row r="11" spans="1:10" ht="34.50" thickBot="1" customHeight="1">
      <c r="A11" s="1" t="s">
        <v>15</v>
      </c>
      <c r="B11" s="1"/>
      <c r="C11" s="10" t="s">
        <v>16</v>
      </c>
      <c r="D11" s="10"/>
      <c r="E11" s="1" t="s">
        <v>17</v>
      </c>
      <c r="F11" s="1"/>
      <c r="G11" s="11">
        <v>0.25</v>
      </c>
      <c r="H11" s="11"/>
      <c r="I11" s="12">
        <v>13.1</v>
      </c>
      <c r="J11" s="12">
        <f ca="1">ROUND(INDIRECT(ADDRESS(ROW()+(0), COLUMN()+(-3), 1))*INDIRECT(ADDRESS(ROW()+(0), COLUMN()+(-1), 1)), 2)</f>
        <v>3.28</v>
      </c>
    </row>
    <row r="12" spans="1:10" ht="13.50" thickBot="1" customHeight="1">
      <c r="A12" s="1" t="s">
        <v>18</v>
      </c>
      <c r="B12" s="1"/>
      <c r="C12" s="10" t="s">
        <v>19</v>
      </c>
      <c r="D12" s="10"/>
      <c r="E12" s="1" t="s">
        <v>20</v>
      </c>
      <c r="F12" s="1"/>
      <c r="G12" s="13">
        <v>1</v>
      </c>
      <c r="H12" s="13"/>
      <c r="I12" s="14">
        <v>6.43</v>
      </c>
      <c r="J12" s="14">
        <f ca="1">ROUND(INDIRECT(ADDRESS(ROW()+(0), COLUMN()+(-3), 1))*INDIRECT(ADDRESS(ROW()+(0), COLUMN()+(-1), 1)), 2)</f>
        <v>6.43</v>
      </c>
    </row>
    <row r="13" spans="1:10" ht="13.50" thickBot="1" customHeight="1">
      <c r="A13" s="15"/>
      <c r="B13" s="15"/>
      <c r="C13" s="15"/>
      <c r="D13" s="15"/>
      <c r="E13" s="15"/>
      <c r="F13" s="15"/>
      <c r="G13" s="9" t="s">
        <v>21</v>
      </c>
      <c r="H13" s="9"/>
      <c r="I13" s="9"/>
      <c r="J13" s="17">
        <f ca="1">ROUND(SUM(INDIRECT(ADDRESS(ROW()+(-1), COLUMN()+(0), 1)),INDIRECT(ADDRESS(ROW()+(-2), COLUMN()+(0), 1)),INDIRECT(ADDRESS(ROW()+(-3), COLUMN()+(0), 1))), 2)</f>
        <v>10.54</v>
      </c>
    </row>
    <row r="14" spans="1:10" ht="13.50" thickBot="1" customHeight="1">
      <c r="A14" s="15">
        <v>2</v>
      </c>
      <c r="B14" s="15"/>
      <c r="C14" s="15"/>
      <c r="D14" s="15"/>
      <c r="E14" s="18" t="s">
        <v>22</v>
      </c>
      <c r="F14" s="18"/>
      <c r="G14" s="18"/>
      <c r="H14" s="18"/>
      <c r="I14" s="15"/>
      <c r="J14" s="15"/>
    </row>
    <row r="15" spans="1:10" ht="13.50" thickBot="1" customHeight="1">
      <c r="A15" s="1" t="s">
        <v>23</v>
      </c>
      <c r="B15" s="1"/>
      <c r="C15" s="10" t="s">
        <v>24</v>
      </c>
      <c r="D15" s="10"/>
      <c r="E15" s="1" t="s">
        <v>25</v>
      </c>
      <c r="F15" s="1"/>
      <c r="G15" s="11">
        <v>0.306</v>
      </c>
      <c r="H15" s="11"/>
      <c r="I15" s="12">
        <v>22.13</v>
      </c>
      <c r="J15" s="12">
        <f ca="1">ROUND(INDIRECT(ADDRESS(ROW()+(0), COLUMN()+(-3), 1))*INDIRECT(ADDRESS(ROW()+(0), COLUMN()+(-1), 1)), 2)</f>
        <v>6.77</v>
      </c>
    </row>
    <row r="16" spans="1:10" ht="13.50" thickBot="1" customHeight="1">
      <c r="A16" s="1" t="s">
        <v>26</v>
      </c>
      <c r="B16" s="1"/>
      <c r="C16" s="10" t="s">
        <v>27</v>
      </c>
      <c r="D16" s="10"/>
      <c r="E16" s="1" t="s">
        <v>28</v>
      </c>
      <c r="F16" s="1"/>
      <c r="G16" s="11">
        <v>0.306</v>
      </c>
      <c r="H16" s="11"/>
      <c r="I16" s="12">
        <v>21.02</v>
      </c>
      <c r="J16" s="12">
        <f ca="1">ROUND(INDIRECT(ADDRESS(ROW()+(0), COLUMN()+(-3), 1))*INDIRECT(ADDRESS(ROW()+(0), COLUMN()+(-1), 1)), 2)</f>
        <v>6.43</v>
      </c>
    </row>
    <row r="17" spans="1:10" ht="13.50" thickBot="1" customHeight="1">
      <c r="A17" s="1" t="s">
        <v>29</v>
      </c>
      <c r="B17" s="1"/>
      <c r="C17" s="10" t="s">
        <v>30</v>
      </c>
      <c r="D17" s="10"/>
      <c r="E17" s="1" t="s">
        <v>31</v>
      </c>
      <c r="F17" s="1"/>
      <c r="G17" s="13">
        <v>0.328</v>
      </c>
      <c r="H17" s="13"/>
      <c r="I17" s="14">
        <v>22.74</v>
      </c>
      <c r="J17" s="14">
        <f ca="1">ROUND(INDIRECT(ADDRESS(ROW()+(0), COLUMN()+(-3), 1))*INDIRECT(ADDRESS(ROW()+(0), COLUMN()+(-1), 1)), 2)</f>
        <v>7.46</v>
      </c>
    </row>
    <row r="18" spans="1:10" ht="13.50" thickBot="1" customHeight="1">
      <c r="A18" s="15"/>
      <c r="B18" s="15"/>
      <c r="C18" s="15"/>
      <c r="D18" s="15"/>
      <c r="E18" s="15"/>
      <c r="F18" s="15"/>
      <c r="G18" s="9" t="s">
        <v>32</v>
      </c>
      <c r="H18" s="9"/>
      <c r="I18" s="9"/>
      <c r="J18" s="17">
        <f ca="1">ROUND(SUM(INDIRECT(ADDRESS(ROW()+(-1), COLUMN()+(0), 1)),INDIRECT(ADDRESS(ROW()+(-2), COLUMN()+(0), 1)),INDIRECT(ADDRESS(ROW()+(-3), COLUMN()+(0), 1))), 2)</f>
        <v>20.66</v>
      </c>
    </row>
    <row r="19" spans="1:10" ht="13.50" thickBot="1" customHeight="1">
      <c r="A19" s="15">
        <v>3</v>
      </c>
      <c r="B19" s="15"/>
      <c r="C19" s="15"/>
      <c r="D19" s="15"/>
      <c r="E19" s="18" t="s">
        <v>33</v>
      </c>
      <c r="F19" s="18"/>
      <c r="G19" s="18"/>
      <c r="H19" s="18"/>
      <c r="I19" s="15"/>
      <c r="J19" s="15"/>
    </row>
    <row r="20" spans="1:10" ht="13.50" thickBot="1" customHeight="1">
      <c r="A20" s="19"/>
      <c r="B20" s="19"/>
      <c r="C20" s="20" t="s">
        <v>34</v>
      </c>
      <c r="D20" s="20"/>
      <c r="E20" s="19" t="s">
        <v>35</v>
      </c>
      <c r="F20" s="19"/>
      <c r="G20" s="13">
        <v>2</v>
      </c>
      <c r="H20" s="13"/>
      <c r="I20" s="14">
        <f ca="1">ROUND(SUM(INDIRECT(ADDRESS(ROW()+(-2), COLUMN()+(1), 1)),INDIRECT(ADDRESS(ROW()+(-7), COLUMN()+(1), 1))), 2)</f>
        <v>31.2</v>
      </c>
      <c r="J20" s="14">
        <f ca="1">ROUND(INDIRECT(ADDRESS(ROW()+(0), COLUMN()+(-3), 1))*INDIRECT(ADDRESS(ROW()+(0), COLUMN()+(-1), 1))/100, 2)</f>
        <v>0.62</v>
      </c>
    </row>
    <row r="21" spans="1:10" ht="13.50" thickBot="1" customHeight="1">
      <c r="A21" s="21" t="s">
        <v>36</v>
      </c>
      <c r="B21" s="21"/>
      <c r="C21" s="22"/>
      <c r="D21" s="22"/>
      <c r="E21" s="23"/>
      <c r="F21" s="23"/>
      <c r="G21" s="24" t="s">
        <v>37</v>
      </c>
      <c r="H21" s="24"/>
      <c r="I21" s="25"/>
      <c r="J21" s="26">
        <f ca="1">ROUND(SUM(INDIRECT(ADDRESS(ROW()+(-1), COLUMN()+(0), 1)),INDIRECT(ADDRESS(ROW()+(-3), COLUMN()+(0), 1)),INDIRECT(ADDRESS(ROW()+(-8), COLUMN()+(0), 1))), 2)</f>
        <v>31.82</v>
      </c>
    </row>
    <row r="24" spans="1:10" ht="13.50" thickBot="1" customHeight="1">
      <c r="A24" s="27" t="s">
        <v>38</v>
      </c>
      <c r="B24" s="27"/>
      <c r="C24" s="27"/>
      <c r="D24" s="27"/>
      <c r="E24" s="27"/>
      <c r="F24" s="27" t="s">
        <v>39</v>
      </c>
      <c r="G24" s="27"/>
      <c r="H24" s="27" t="s">
        <v>40</v>
      </c>
      <c r="I24" s="27"/>
      <c r="J24" s="27" t="s">
        <v>41</v>
      </c>
    </row>
    <row r="25" spans="1:10" ht="13.50" thickBot="1" customHeight="1">
      <c r="A25" s="28" t="s">
        <v>42</v>
      </c>
      <c r="B25" s="28"/>
      <c r="C25" s="28"/>
      <c r="D25" s="28"/>
      <c r="E25" s="28"/>
      <c r="F25" s="29">
        <v>142013</v>
      </c>
      <c r="G25" s="29"/>
      <c r="H25" s="29">
        <v>172013</v>
      </c>
      <c r="I25" s="29"/>
      <c r="J25" s="29">
        <v>3</v>
      </c>
    </row>
    <row r="26" spans="1:10" ht="13.50" thickBot="1" customHeight="1">
      <c r="A26" s="30" t="s">
        <v>43</v>
      </c>
      <c r="B26" s="30"/>
      <c r="C26" s="30"/>
      <c r="D26" s="30"/>
      <c r="E26" s="30"/>
      <c r="F26" s="31"/>
      <c r="G26" s="31"/>
      <c r="H26" s="31"/>
      <c r="I26" s="31"/>
      <c r="J26" s="31"/>
    </row>
    <row r="27" spans="1:10" ht="13.50" thickBot="1" customHeight="1">
      <c r="A27" s="28" t="s">
        <v>44</v>
      </c>
      <c r="B27" s="28"/>
      <c r="C27" s="28"/>
      <c r="D27" s="28"/>
      <c r="E27" s="28"/>
      <c r="F27" s="29">
        <v>1.10201e+006</v>
      </c>
      <c r="G27" s="29"/>
      <c r="H27" s="29">
        <v>1.10201e+006</v>
      </c>
      <c r="I27" s="29"/>
      <c r="J27" s="29" t="s">
        <v>45</v>
      </c>
    </row>
    <row r="28" spans="1:10" ht="24.00" thickBot="1" customHeight="1">
      <c r="A28" s="30" t="s">
        <v>46</v>
      </c>
      <c r="B28" s="30"/>
      <c r="C28" s="30"/>
      <c r="D28" s="30"/>
      <c r="E28" s="30"/>
      <c r="F28" s="31"/>
      <c r="G28" s="31"/>
      <c r="H28" s="31"/>
      <c r="I28" s="31"/>
      <c r="J28" s="31"/>
    </row>
    <row r="31" spans="1:1" ht="33.75" thickBot="1" customHeight="1">
      <c r="A31" s="1" t="s">
        <v>47</v>
      </c>
      <c r="B31" s="1"/>
      <c r="C31" s="1"/>
      <c r="D31" s="1"/>
      <c r="E31" s="1"/>
      <c r="F31" s="1"/>
      <c r="G31" s="1"/>
      <c r="H31" s="1"/>
      <c r="I31" s="1"/>
      <c r="J31" s="1"/>
    </row>
    <row r="32" spans="1:1" ht="33.75" thickBot="1" customHeight="1">
      <c r="A32" s="1" t="s">
        <v>48</v>
      </c>
      <c r="B32" s="1"/>
      <c r="C32" s="1"/>
      <c r="D32" s="1"/>
      <c r="E32" s="1"/>
      <c r="F32" s="1"/>
      <c r="G32" s="1"/>
      <c r="H32" s="1"/>
      <c r="I32" s="1"/>
      <c r="J32" s="1"/>
    </row>
    <row r="33" spans="1:1" ht="33.75" thickBot="1" customHeight="1">
      <c r="A33" s="1" t="s">
        <v>49</v>
      </c>
      <c r="B33" s="1"/>
      <c r="C33" s="1"/>
      <c r="D33" s="1"/>
      <c r="E33" s="1"/>
      <c r="F33" s="1"/>
      <c r="G33" s="1"/>
      <c r="H33" s="1"/>
      <c r="I33" s="1"/>
      <c r="J33" s="1"/>
    </row>
  </sheetData>
  <mergeCells count="71">
    <mergeCell ref="A1:J1"/>
    <mergeCell ref="B3:C3"/>
    <mergeCell ref="D3:J3"/>
    <mergeCell ref="A5:J5"/>
    <mergeCell ref="A8:B8"/>
    <mergeCell ref="C8:D8"/>
    <mergeCell ref="E8:F8"/>
    <mergeCell ref="G8:H8"/>
    <mergeCell ref="A9:B9"/>
    <mergeCell ref="C9:D9"/>
    <mergeCell ref="E9:H9"/>
    <mergeCell ref="A10:B10"/>
    <mergeCell ref="C10:D10"/>
    <mergeCell ref="E10:F10"/>
    <mergeCell ref="G10:H10"/>
    <mergeCell ref="A11:B11"/>
    <mergeCell ref="C11:D11"/>
    <mergeCell ref="E11:F11"/>
    <mergeCell ref="G11:H11"/>
    <mergeCell ref="A12:B12"/>
    <mergeCell ref="C12:D12"/>
    <mergeCell ref="E12:F12"/>
    <mergeCell ref="G12:H12"/>
    <mergeCell ref="A13:B13"/>
    <mergeCell ref="C13:D13"/>
    <mergeCell ref="E13:F13"/>
    <mergeCell ref="G13:I13"/>
    <mergeCell ref="A14:B14"/>
    <mergeCell ref="C14:D14"/>
    <mergeCell ref="E14:H14"/>
    <mergeCell ref="A15:B15"/>
    <mergeCell ref="C15:D15"/>
    <mergeCell ref="E15:F15"/>
    <mergeCell ref="G15:H15"/>
    <mergeCell ref="A16:B16"/>
    <mergeCell ref="C16:D16"/>
    <mergeCell ref="E16:F16"/>
    <mergeCell ref="G16:H16"/>
    <mergeCell ref="A17:B17"/>
    <mergeCell ref="C17:D17"/>
    <mergeCell ref="E17:F17"/>
    <mergeCell ref="G17:H17"/>
    <mergeCell ref="A18:B18"/>
    <mergeCell ref="C18:D18"/>
    <mergeCell ref="E18:F18"/>
    <mergeCell ref="G18:I18"/>
    <mergeCell ref="A19:B19"/>
    <mergeCell ref="C19:D19"/>
    <mergeCell ref="E19:H19"/>
    <mergeCell ref="A20:B20"/>
    <mergeCell ref="C20:D20"/>
    <mergeCell ref="E20:F20"/>
    <mergeCell ref="G20:H20"/>
    <mergeCell ref="A21:F21"/>
    <mergeCell ref="G21:I21"/>
    <mergeCell ref="A24:E24"/>
    <mergeCell ref="F24:G24"/>
    <mergeCell ref="H24:I24"/>
    <mergeCell ref="A25:E25"/>
    <mergeCell ref="F25:G26"/>
    <mergeCell ref="H25:I26"/>
    <mergeCell ref="J25:J26"/>
    <mergeCell ref="A26:E26"/>
    <mergeCell ref="A27:E27"/>
    <mergeCell ref="F27:G28"/>
    <mergeCell ref="H27:I28"/>
    <mergeCell ref="J27:J28"/>
    <mergeCell ref="A28:E28"/>
    <mergeCell ref="A31:J31"/>
    <mergeCell ref="A32:J32"/>
    <mergeCell ref="A33:J33"/>
  </mergeCells>
  <pageMargins left="0.147638" right="0.147638" top="0.206693" bottom="0.206693" header="0.0" footer="0.0"/>
  <pageSetup paperSize="9" orientation="portrait"/>
  <rowBreaks count="0" manualBreakCount="0">
    </rowBreaks>
</worksheet>
</file>