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<sst xmlns="http://schemas.openxmlformats.org/spreadsheetml/2006/main" count="42" uniqueCount="42">
  <si>
    <t xml:space="preserve"/>
  </si>
  <si>
    <t xml:space="preserve">QBF039</t>
  </si>
  <si>
    <t xml:space="preserve">Ud</t>
  </si>
  <si>
    <t xml:space="preserve">Encuentro de cubierta plana transitable, ventilada con chimenea. Impermeabilización con láminas de poliolefinas.</t>
  </si>
  <si>
    <r>
      <rPr>
        <sz val="8.25"/>
        <color rgb="FF000000"/>
        <rFont val="Arial"/>
        <family val="2"/>
      </rPr>
      <t xml:space="preserve">Encuentro de cubierta plana transitable, ventilada, con solado fijo, tipo convencional con chimenea, realizando un rebaje en el soporte alrededor de la chimenea, en el que se recibirá la impermeabilización compuesta por: chimenea, formado por lámina impermeabilizante flexible tipo EVAC de 500x500 mm compuesta de una doble hoja de poliolefina termoplástica con acetato de vinil etileno, con ambas caras revestidas de fibras de poliéster no tejidas, de 0,8 mm de espesor y 625 g/m², según UNE-EN 13956, con unión termosellada a un tubo de PVC de 50 mm de diámetro y 300 mm de longitud fijada al soporte en toda su superficie con adhesivo a base de poliuretano.</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</si>
  <si>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</si>
  <si>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</si>
  <si>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</si>
  <si>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</si>
  <si>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</si>
  <si>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</si>
  <si>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</si>
  <si>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mt15rev170b</t>
  </si>
  <si>
    <t xml:space="preserve">kg</t>
  </si>
  <si>
    <t xml:space="preserve">Adhesivo a base de poliuretano, color marrón, para el sellado de juntas.</t>
  </si>
  <si>
    <t xml:space="preserve">mt15rev090a</t>
  </si>
  <si>
    <t xml:space="preserve">Ud</t>
  </si>
  <si>
    <t xml:space="preserve">Chimenea, formado por lámina impermeabilizante flexible tipo EVAC de 500x500 mm compuesta de una doble hoja de poliolefina termoplástica con acetato de vinil etileno, con ambas caras revestidas de fibras de poliéster no tejidas, de 0,8 mm de espesor y 625 g/m², según UNE-EN 13956, con unión termosellada a un tubo de PVC de 50 mm de diámetro y 300 mm de longitud.</t>
  </si>
  <si>
    <t xml:space="preserve">Subtotal materiales:</t>
  </si>
  <si>
    <t xml:space="preserve">Mano de obra</t>
  </si>
  <si>
    <t xml:space="preserve">mo029</t>
  </si>
  <si>
    <t xml:space="preserve">h</t>
  </si>
  <si>
    <t xml:space="preserve">Oficial 1ª aplicador de láminas impermeabilizantes.</t>
  </si>
  <si>
    <t xml:space="preserve">mo067</t>
  </si>
  <si>
    <t xml:space="preserve">h</t>
  </si>
  <si>
    <t xml:space="preserve">Ayudante aplicador de láminas impermeabilizantes.</t>
  </si>
  <si>
    <t xml:space="preserve">Subtotal mano de obra:</t>
  </si>
  <si>
    <t xml:space="preserve">Costes directos complementarios</t>
  </si>
  <si>
    <t xml:space="preserve">%</t>
  </si>
  <si>
    <t xml:space="preserve">Costes directos complementarios</t>
  </si>
  <si>
    <t xml:space="preserve">Coste de mantenimiento decenal: 20,43€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</si>
  <si>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</si>
  <si>
    <t xml:space="preserve">Referencia y título de la norma</t>
  </si>
  <si>
    <r>
      <rPr>
        <sz val="8.25"/>
        <color rgb="FF000000"/>
        <rFont val="Arial"/>
        <family val="2"/>
      </rPr>
      <t xml:space="preserve">Aplicabilidad</t>
    </r>
    <r>
      <rPr>
        <sz val="8.25"/>
        <color rgb="FF000000"/>
        <rFont val="Arial"/>
        <family val="2"/>
      </rPr>
      <t xml:space="preserve">(a)</t>
    </r>
  </si>
  <si>
    <r>
      <rPr>
        <sz val="8.25"/>
        <color rgb="FF000000"/>
        <rFont val="Arial"/>
        <family val="2"/>
      </rPr>
      <t xml:space="preserve">Obligatoriedad</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</si>
  <si>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</si>
  <si>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EN  13956:2012</t>
  </si>
  <si>
    <t xml:space="preserve">1/2+/3/4</t>
  </si>
  <si>
    <t xml:space="preserve">Láminas flexibles para impermeabilización. Láminas plásticas y de caucho para impermeabilización de cubiertas. Definiciones y características.</t>
  </si>
  <si>
    <r>
      <rPr>
        <sz val="8.25"/>
        <color rgb="FF000000"/>
        <rFont val="Arial"/>
        <family val="2"/>
      </rPr>
      <t xml:space="preserve">(a)</t>
    </r>
    <r>
      <rPr>
        <sz val="8.25"/>
        <color rgb="FF000000"/>
        <rFont val="Arial"/>
        <family val="2"/>
      </rPr>
      <t xml:space="preserve"> </t>
    </r>
    <r>
      <rPr>
        <sz val="8.25"/>
        <color rgb="FF000000"/>
        <rFont val="Arial"/>
        <family val="2"/>
      </rPr>
      <t xml:space="preserve">Fecha de aplicabilidad de la norma armonizada</t>
    </r>
  </si>
  <si>
    <r>
      <rPr>
        <sz val="8.25"/>
        <color rgb="FF000000"/>
        <rFont val="Arial"/>
        <family val="2"/>
      </rPr>
      <t xml:space="preserve">(b)</t>
    </r>
    <r>
      <rPr>
        <sz val="8.25"/>
        <color rgb="FF000000"/>
        <rFont val="Arial"/>
        <family val="2"/>
      </rPr>
      <t xml:space="preserve"> </t>
    </r>
    <r>
      <rPr>
        <sz val="8.25"/>
        <color rgb="FF000000"/>
        <rFont val="Arial"/>
        <family val="2"/>
      </rPr>
      <t xml:space="preserve">Fecha en que finaliza el período de coexistencia</t>
    </r>
  </si>
  <si>
    <r>
      <rPr>
        <sz val="8.25"/>
        <color rgb="FF000000"/>
        <rFont val="Arial"/>
        <family val="2"/>
      </rPr>
      <t xml:space="preserve">(c)</t>
    </r>
    <r>
      <rPr>
        <sz val="8.25"/>
        <color rgb="FF000000"/>
        <rFont val="Arial"/>
        <family val="2"/>
      </rPr>
      <t xml:space="preserve"> </t>
    </r>
    <r>
      <rPr>
        <sz val="8.25"/>
        <color rgb="FF000000"/>
        <rFont val="Arial"/>
        <family val="2"/>
      </rPr>
      <t xml:space="preserve">Sistema de evaluación y verificación de la constancia de las prestaciones</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</si>
</sst>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32">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xf numFmtId="0" fontId="0" fillId="0" borderId="1" xfId="0" applyFont="1" applyAlignment="1">
      <alignment horizontal="center" vertical="center" wrapText="1"/>
    </xf>
    <xf numFmtId="0" fontId="0" fillId="0" borderId="8" xfId="0" applyFont="1" applyAlignment="1">
      <alignment horizontal="left" vertical="center" wrapText="1"/>
    </xf>
    <xf numFmtId="0" fontId="0" fillId="0" borderId="8" xfId="0" applyFont="1" applyAlignment="1">
      <alignment horizontal="center" vertical="center" wrapText="1"/>
    </xf>
    <xf numFmtId="0" fontId="0" fillId="0" borderId="9" xfId="0" applyFont="1" applyAlignment="1">
      <alignment horizontal="left" vertical="center" wrapText="1"/>
    </xf>
    <xf numFmtId="0" fontId="0" fillId="0" borderId="9"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08" customWidth="1"/>
    <col min="3" max="3" width="2.04" customWidth="1"/>
    <col min="4" max="4" width="5.61" customWidth="1"/>
    <col min="5" max="5" width="72.76" customWidth="1"/>
    <col min="6" max="6" width="3.06" customWidth="1"/>
    <col min="7" max="7" width="9.69" customWidth="1"/>
    <col min="8" max="8" width="4.42" customWidth="1"/>
    <col min="9" max="9" width="9.86" customWidth="1"/>
    <col min="10" max="10" width="9.01" customWidth="1"/>
  </cols>
  <sheetData>
    <row r="1" spans="1:1" ht="2.25" thickBot="1" customHeight="1">
      <c r="A1" s="1" t="s">
        <v>0</v>
      </c>
      <c r="B1" s="1"/>
      <c r="C1" s="1"/>
      <c r="D1" s="1"/>
      <c r="E1" s="1"/>
      <c r="F1" s="1"/>
      <c r="G1" s="1"/>
      <c r="H1" s="1"/>
      <c r="I1" s="1"/>
      <c r="J1" s="1"/>
    </row>
    <row r="3" spans="1:10" ht="13.50" thickBot="1" customHeight="1">
      <c r="A3" s="2" t="s">
        <v>1</v>
      </c>
      <c r="B3" s="3" t="s">
        <v>2</v>
      </c>
      <c r="C3" s="3"/>
      <c r="D3" s="2" t="s">
        <v>3</v>
      </c>
      <c r="E3" s="2"/>
      <c r="F3" s="2"/>
      <c r="G3" s="2"/>
      <c r="H3" s="2"/>
      <c r="I3" s="2"/>
      <c r="J3" s="2"/>
    </row>
    <row r="5" spans="1:10" ht="66.00" thickBot="1" customHeight="1">
      <c r="A5" s="5" t="s">
        <v>4</v>
      </c>
      <c r="B5" s="5"/>
      <c r="C5" s="5"/>
      <c r="D5" s="5"/>
      <c r="E5" s="5"/>
      <c r="F5" s="5"/>
      <c r="G5" s="5"/>
      <c r="H5" s="5"/>
      <c r="I5" s="5"/>
      <c r="J5" s="5"/>
    </row>
    <row r="8" spans="1:10" ht="24.00" thickBot="1" customHeight="1">
      <c r="A8" s="6" t="s">
        <v>5</v>
      </c>
      <c r="B8" s="6"/>
      <c r="C8" s="6" t="s">
        <v>6</v>
      </c>
      <c r="D8" s="6"/>
      <c r="E8" s="6" t="s">
        <v>7</v>
      </c>
      <c r="F8" s="6"/>
      <c r="G8" s="7" t="s">
        <v>8</v>
      </c>
      <c r="H8" s="7"/>
      <c r="I8" s="7" t="s">
        <v>9</v>
      </c>
      <c r="J8" s="7" t="s">
        <v>10</v>
      </c>
    </row>
    <row r="9" spans="1:10" ht="13.50" thickBot="1" customHeight="1">
      <c r="A9" s="8">
        <v>1</v>
      </c>
      <c r="B9" s="8"/>
      <c r="C9" s="8"/>
      <c r="D9" s="8"/>
      <c r="E9" s="9" t="s">
        <v>11</v>
      </c>
      <c r="F9" s="9"/>
      <c r="G9" s="9"/>
      <c r="H9" s="9"/>
      <c r="I9" s="8"/>
      <c r="J9" s="8"/>
    </row>
    <row r="10" spans="1:10" ht="13.50" thickBot="1" customHeight="1">
      <c r="A10" s="1" t="s">
        <v>12</v>
      </c>
      <c r="B10" s="1"/>
      <c r="C10" s="10" t="s">
        <v>13</v>
      </c>
      <c r="D10" s="10"/>
      <c r="E10" s="1" t="s">
        <v>14</v>
      </c>
      <c r="F10" s="1"/>
      <c r="G10" s="11">
        <v>1</v>
      </c>
      <c r="H10" s="11"/>
      <c r="I10" s="12">
        <v>18.78</v>
      </c>
      <c r="J10" s="12">
        <f ca="1">ROUND(INDIRECT(ADDRESS(ROW()+(0), COLUMN()+(-3), 1))*INDIRECT(ADDRESS(ROW()+(0), COLUMN()+(-1), 1)), 2)</f>
        <v>18.78</v>
      </c>
    </row>
    <row r="11" spans="1:10" ht="55.50" thickBot="1" customHeight="1">
      <c r="A11" s="1" t="s">
        <v>15</v>
      </c>
      <c r="B11" s="1"/>
      <c r="C11" s="10" t="s">
        <v>16</v>
      </c>
      <c r="D11" s="10"/>
      <c r="E11" s="1" t="s">
        <v>17</v>
      </c>
      <c r="F11" s="1"/>
      <c r="G11" s="13">
        <v>1</v>
      </c>
      <c r="H11" s="13"/>
      <c r="I11" s="14">
        <v>28.5</v>
      </c>
      <c r="J11" s="14">
        <f ca="1">ROUND(INDIRECT(ADDRESS(ROW()+(0), COLUMN()+(-3), 1))*INDIRECT(ADDRESS(ROW()+(0), COLUMN()+(-1), 1)), 2)</f>
        <v>28.5</v>
      </c>
    </row>
    <row r="12" spans="1:10" ht="13.50" thickBot="1" customHeight="1">
      <c r="A12" s="15"/>
      <c r="B12" s="15"/>
      <c r="C12" s="15"/>
      <c r="D12" s="15"/>
      <c r="E12" s="15"/>
      <c r="F12" s="15"/>
      <c r="G12" s="9" t="s">
        <v>18</v>
      </c>
      <c r="H12" s="9"/>
      <c r="I12" s="9"/>
      <c r="J12" s="17">
        <f ca="1">ROUND(SUM(INDIRECT(ADDRESS(ROW()+(-1), COLUMN()+(0), 1)),INDIRECT(ADDRESS(ROW()+(-2), COLUMN()+(0), 1))), 2)</f>
        <v>47.28</v>
      </c>
    </row>
    <row r="13" spans="1:10" ht="13.50" thickBot="1" customHeight="1">
      <c r="A13" s="15">
        <v>2</v>
      </c>
      <c r="B13" s="15"/>
      <c r="C13" s="15"/>
      <c r="D13" s="15"/>
      <c r="E13" s="18" t="s">
        <v>19</v>
      </c>
      <c r="F13" s="18"/>
      <c r="G13" s="18"/>
      <c r="H13" s="18"/>
      <c r="I13" s="15"/>
      <c r="J13" s="15"/>
    </row>
    <row r="14" spans="1:10" ht="13.50" thickBot="1" customHeight="1">
      <c r="A14" s="1" t="s">
        <v>20</v>
      </c>
      <c r="B14" s="1"/>
      <c r="C14" s="10" t="s">
        <v>21</v>
      </c>
      <c r="D14" s="10"/>
      <c r="E14" s="1" t="s">
        <v>22</v>
      </c>
      <c r="F14" s="1"/>
      <c r="G14" s="11">
        <v>0.306</v>
      </c>
      <c r="H14" s="11"/>
      <c r="I14" s="12">
        <v>23.1</v>
      </c>
      <c r="J14" s="12">
        <f ca="1">ROUND(INDIRECT(ADDRESS(ROW()+(0), COLUMN()+(-3), 1))*INDIRECT(ADDRESS(ROW()+(0), COLUMN()+(-1), 1)), 2)</f>
        <v>7.07</v>
      </c>
    </row>
    <row r="15" spans="1:10" ht="13.50" thickBot="1" customHeight="1">
      <c r="A15" s="1" t="s">
        <v>23</v>
      </c>
      <c r="B15" s="1"/>
      <c r="C15" s="10" t="s">
        <v>24</v>
      </c>
      <c r="D15" s="10"/>
      <c r="E15" s="1" t="s">
        <v>25</v>
      </c>
      <c r="F15" s="1"/>
      <c r="G15" s="13">
        <v>0.306</v>
      </c>
      <c r="H15" s="13"/>
      <c r="I15" s="14">
        <v>21.94</v>
      </c>
      <c r="J15" s="14">
        <f ca="1">ROUND(INDIRECT(ADDRESS(ROW()+(0), COLUMN()+(-3), 1))*INDIRECT(ADDRESS(ROW()+(0), COLUMN()+(-1), 1)), 2)</f>
        <v>6.71</v>
      </c>
    </row>
    <row r="16" spans="1:10" ht="13.50" thickBot="1" customHeight="1">
      <c r="A16" s="15"/>
      <c r="B16" s="15"/>
      <c r="C16" s="15"/>
      <c r="D16" s="15"/>
      <c r="E16" s="15"/>
      <c r="F16" s="15"/>
      <c r="G16" s="9" t="s">
        <v>26</v>
      </c>
      <c r="H16" s="9"/>
      <c r="I16" s="9"/>
      <c r="J16" s="17">
        <f ca="1">ROUND(SUM(INDIRECT(ADDRESS(ROW()+(-1), COLUMN()+(0), 1)),INDIRECT(ADDRESS(ROW()+(-2), COLUMN()+(0), 1))), 2)</f>
        <v>13.78</v>
      </c>
    </row>
    <row r="17" spans="1:10" ht="13.50" thickBot="1" customHeight="1">
      <c r="A17" s="15">
        <v>3</v>
      </c>
      <c r="B17" s="15"/>
      <c r="C17" s="15"/>
      <c r="D17" s="15"/>
      <c r="E17" s="18" t="s">
        <v>27</v>
      </c>
      <c r="F17" s="18"/>
      <c r="G17" s="18"/>
      <c r="H17" s="18"/>
      <c r="I17" s="15"/>
      <c r="J17" s="15"/>
    </row>
    <row r="18" spans="1:10" ht="13.50" thickBot="1" customHeight="1">
      <c r="A18" s="19"/>
      <c r="B18" s="19"/>
      <c r="C18" s="20" t="s">
        <v>28</v>
      </c>
      <c r="D18" s="20"/>
      <c r="E18" s="19" t="s">
        <v>29</v>
      </c>
      <c r="F18" s="19"/>
      <c r="G18" s="13">
        <v>2</v>
      </c>
      <c r="H18" s="13"/>
      <c r="I18" s="14">
        <f ca="1">ROUND(SUM(INDIRECT(ADDRESS(ROW()+(-2), COLUMN()+(1), 1)),INDIRECT(ADDRESS(ROW()+(-6), COLUMN()+(1), 1))), 2)</f>
        <v>61.06</v>
      </c>
      <c r="J18" s="14">
        <f ca="1">ROUND(INDIRECT(ADDRESS(ROW()+(0), COLUMN()+(-3), 1))*INDIRECT(ADDRESS(ROW()+(0), COLUMN()+(-1), 1))/100, 2)</f>
        <v>1.22</v>
      </c>
    </row>
    <row r="19" spans="1:10" ht="13.50" thickBot="1" customHeight="1">
      <c r="A19" s="21" t="s">
        <v>30</v>
      </c>
      <c r="B19" s="21"/>
      <c r="C19" s="22"/>
      <c r="D19" s="22"/>
      <c r="E19" s="23"/>
      <c r="F19" s="23"/>
      <c r="G19" s="24" t="s">
        <v>31</v>
      </c>
      <c r="H19" s="24"/>
      <c r="I19" s="25"/>
      <c r="J19" s="26">
        <f ca="1">ROUND(SUM(INDIRECT(ADDRESS(ROW()+(-1), COLUMN()+(0), 1)),INDIRECT(ADDRESS(ROW()+(-3), COLUMN()+(0), 1)),INDIRECT(ADDRESS(ROW()+(-7), COLUMN()+(0), 1))), 2)</f>
        <v>62.28</v>
      </c>
    </row>
    <row r="22" spans="1:10" ht="13.50" thickBot="1" customHeight="1">
      <c r="A22" s="27" t="s">
        <v>32</v>
      </c>
      <c r="B22" s="27"/>
      <c r="C22" s="27"/>
      <c r="D22" s="27"/>
      <c r="E22" s="27"/>
      <c r="F22" s="27" t="s">
        <v>33</v>
      </c>
      <c r="G22" s="27"/>
      <c r="H22" s="27" t="s">
        <v>34</v>
      </c>
      <c r="I22" s="27"/>
      <c r="J22" s="27" t="s">
        <v>35</v>
      </c>
    </row>
    <row r="23" spans="1:10" ht="13.50" thickBot="1" customHeight="1">
      <c r="A23" s="28" t="s">
        <v>36</v>
      </c>
      <c r="B23" s="28"/>
      <c r="C23" s="28"/>
      <c r="D23" s="28"/>
      <c r="E23" s="28"/>
      <c r="F23" s="29">
        <v>1.10201e+06</v>
      </c>
      <c r="G23" s="29"/>
      <c r="H23" s="29">
        <v>1.10201e+06</v>
      </c>
      <c r="I23" s="29"/>
      <c r="J23" s="29" t="s">
        <v>37</v>
      </c>
    </row>
    <row r="24" spans="1:10" ht="24.00" thickBot="1" customHeight="1">
      <c r="A24" s="30" t="s">
        <v>38</v>
      </c>
      <c r="B24" s="30"/>
      <c r="C24" s="30"/>
      <c r="D24" s="30"/>
      <c r="E24" s="30"/>
      <c r="F24" s="31"/>
      <c r="G24" s="31"/>
      <c r="H24" s="31"/>
      <c r="I24" s="31"/>
      <c r="J24" s="31"/>
    </row>
    <row r="27" spans="1:1" ht="33.75" thickBot="1" customHeight="1">
      <c r="A27" s="1" t="s">
        <v>39</v>
      </c>
      <c r="B27" s="1"/>
      <c r="C27" s="1"/>
      <c r="D27" s="1"/>
      <c r="E27" s="1"/>
      <c r="F27" s="1"/>
      <c r="G27" s="1"/>
      <c r="H27" s="1"/>
      <c r="I27" s="1"/>
      <c r="J27" s="1"/>
    </row>
    <row r="28" spans="1:1" ht="33.75" thickBot="1" customHeight="1">
      <c r="A28" s="1" t="s">
        <v>40</v>
      </c>
      <c r="B28" s="1"/>
      <c r="C28" s="1"/>
      <c r="D28" s="1"/>
      <c r="E28" s="1"/>
      <c r="F28" s="1"/>
      <c r="G28" s="1"/>
      <c r="H28" s="1"/>
      <c r="I28" s="1"/>
      <c r="J28" s="1"/>
    </row>
    <row r="29" spans="1:1" ht="33.75" thickBot="1" customHeight="1">
      <c r="A29" s="1" t="s">
        <v>41</v>
      </c>
      <c r="B29" s="1"/>
      <c r="C29" s="1"/>
      <c r="D29" s="1"/>
      <c r="E29" s="1"/>
      <c r="F29" s="1"/>
      <c r="G29" s="1"/>
      <c r="H29" s="1"/>
      <c r="I29" s="1"/>
      <c r="J29" s="1"/>
    </row>
  </sheetData>
  <mergeCells count="58">
    <mergeCell ref="A1:J1"/>
    <mergeCell ref="B3:C3"/>
    <mergeCell ref="D3:J3"/>
    <mergeCell ref="A5:J5"/>
    <mergeCell ref="A8:B8"/>
    <mergeCell ref="C8:D8"/>
    <mergeCell ref="E8:F8"/>
    <mergeCell ref="G8:H8"/>
    <mergeCell ref="A9:B9"/>
    <mergeCell ref="C9:D9"/>
    <mergeCell ref="E9:H9"/>
    <mergeCell ref="A10:B10"/>
    <mergeCell ref="C10:D10"/>
    <mergeCell ref="E10:F10"/>
    <mergeCell ref="G10:H10"/>
    <mergeCell ref="A11:B11"/>
    <mergeCell ref="C11:D11"/>
    <mergeCell ref="E11:F11"/>
    <mergeCell ref="G11:H11"/>
    <mergeCell ref="A12:B12"/>
    <mergeCell ref="C12:D12"/>
    <mergeCell ref="E12:F12"/>
    <mergeCell ref="G12:I12"/>
    <mergeCell ref="A13:B13"/>
    <mergeCell ref="C13:D13"/>
    <mergeCell ref="E13:H13"/>
    <mergeCell ref="A14:B14"/>
    <mergeCell ref="C14:D14"/>
    <mergeCell ref="E14:F14"/>
    <mergeCell ref="G14:H14"/>
    <mergeCell ref="A15:B15"/>
    <mergeCell ref="C15:D15"/>
    <mergeCell ref="E15:F15"/>
    <mergeCell ref="G15:H15"/>
    <mergeCell ref="A16:B16"/>
    <mergeCell ref="C16:D16"/>
    <mergeCell ref="E16:F16"/>
    <mergeCell ref="G16:I16"/>
    <mergeCell ref="A17:B17"/>
    <mergeCell ref="C17:D17"/>
    <mergeCell ref="E17:H17"/>
    <mergeCell ref="A18:B18"/>
    <mergeCell ref="C18:D18"/>
    <mergeCell ref="E18:F18"/>
    <mergeCell ref="G18:H18"/>
    <mergeCell ref="A19:F19"/>
    <mergeCell ref="G19:I19"/>
    <mergeCell ref="A22:E22"/>
    <mergeCell ref="F22:G22"/>
    <mergeCell ref="H22:I22"/>
    <mergeCell ref="A23:E23"/>
    <mergeCell ref="F23:G24"/>
    <mergeCell ref="H23:I24"/>
    <mergeCell ref="J23:J24"/>
    <mergeCell ref="A24:E24"/>
    <mergeCell ref="A27:J27"/>
    <mergeCell ref="A28:J28"/>
    <mergeCell ref="A29:J29"/>
  </mergeCells>
  <pageMargins left="0.147638" right="0.147638" top="0.206693" bottom="0.206693" header="0.0" footer="0.0"/>
  <pageSetup paperSize="9" orientation="portrait"/>
  <rowBreaks count="0" manualBreakCount="0">
    </rowBreaks>
</worksheet>
</file>