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<sst xmlns="http://schemas.openxmlformats.org/spreadsheetml/2006/main" count="101" uniqueCount="101">
  <si>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</si>
  <si>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QMB070</t>
  </si>
  <si>
    <t xml:space="preserve">m²</t>
  </si>
  <si>
    <t xml:space="preserve">Cubierta plana transitable, no ventilada, con solado fijo, tipo convencional, sobre soporte continuo de madera. Impermeabilización con láminas de EPDM,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</si>
  <si>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privado, sobre soporte continuo de madera, con aislamiento incorporado.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(200 g/m²); CAPA DE PROTECCIÓN: tarima para exterior, formada por tablas macizas de composite (WPC) con fibras de madera y polietileno, de 20x127x2440 mm, una cara vista con textura de madera; con resistencia al deslizamiento Rd&gt;45 según UNE-EN 16165 y resbaladicidad clase 3 según CTE, fijadas con sistema de fijación oculta, sobre rastreles de madera de pino, con clase de uso 4 según UNE-EN 335 de 35x45 mm, separados entre ellos 300 mm y fijados con tacos metálicos expansivos y tirafondos a capa de regularización de mortero de cemento, industrial, M-5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</si>
  <si>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</si>
  <si>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</si>
  <si>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</si>
  <si>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</si>
  <si>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</si>
  <si>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</si>
  <si>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</si>
  <si>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</si>
  <si>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</si>
  <si>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fuego, según UNE-EN 13501-1.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</si>
  <si>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</si>
  <si>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</si>
  <si>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</si>
  <si>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</si>
  <si>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</si>
  <si>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</si>
  <si>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</si>
  <si>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</si>
  <si>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</si>
  <si>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</si>
  <si>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</si>
  <si>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</si>
  <si>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</si>
  <si>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</si>
  <si>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</si>
  <si>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</si>
  <si>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</si>
  <si>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</si>
  <si>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</si>
  <si>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</si>
  <si>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</si>
  <si>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</si>
  <si>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</si>
  <si>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</si>
  <si>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</si>
  <si>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</si>
  <si>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35x45 mm de sección, de madera de pino pinaster (Pinus pinaster), tratada en autoclave, con clase de uso 4, según UNE-EN 335, acabado cepillado, con humedad inferior al 20%.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</si>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</sst>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69.53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0.29</v>
      </c>
      <c r="J11" s="12">
        <f ca="1">ROUND(INDIRECT(ADDRESS(ROW()+(0), COLUMN()+(-4), 1))*INDIRECT(ADDRESS(ROW()+(0), COLUMN()+(-1), 1)), 2)</f>
        <v>0.87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15.41</v>
      </c>
      <c r="J14" s="12">
        <f ca="1">ROUND(INDIRECT(ADDRESS(ROW()+(0), COLUMN()+(-4), 1))*INDIRECT(ADDRESS(ROW()+(0), COLUMN()+(-1), 1)), 2)</f>
        <v>16.95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20.35</v>
      </c>
      <c r="J15" s="12">
        <f ca="1">ROUND(INDIRECT(ADDRESS(ROW()+(0), COLUMN()+(-4), 1))*INDIRECT(ADDRESS(ROW()+(0), COLUMN()+(-1), 1)), 2)</f>
        <v>0.02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7.06</v>
      </c>
      <c r="J16" s="12">
        <f ca="1">ROUND(INDIRECT(ADDRESS(ROW()+(0), COLUMN()+(-4), 1))*INDIRECT(ADDRESS(ROW()+(0), COLUMN()+(-1), 1)), 2)</f>
        <v>0.71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0.93</v>
      </c>
      <c r="J17" s="12">
        <f ca="1">ROUND(INDIRECT(ADDRESS(ROW()+(0), COLUMN()+(-4), 1))*INDIRECT(ADDRESS(ROW()+(0), COLUMN()+(-1), 1)), 2)</f>
        <v>0.98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1"/>
      <c r="I18" s="12">
        <v>115.3</v>
      </c>
      <c r="J18" s="12">
        <f ca="1">ROUND(INDIRECT(ADDRESS(ROW()+(0), COLUMN()+(-4), 1))*INDIRECT(ADDRESS(ROW()+(0), COLUMN()+(-1), 1)), 2)</f>
        <v>3.46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1.97</v>
      </c>
      <c r="J19" s="12">
        <f ca="1">ROUND(INDIRECT(ADDRESS(ROW()+(0), COLUMN()+(-4), 1))*INDIRECT(ADDRESS(ROW()+(0), COLUMN()+(-1), 1)), 2)</f>
        <v>6.9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116.88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0.021</v>
      </c>
      <c r="G26" s="13"/>
      <c r="H26" s="13"/>
      <c r="I26" s="14">
        <v>3.45</v>
      </c>
      <c r="J26" s="14">
        <f ca="1">ROUND(INDIRECT(ADDRESS(ROW()+(0), COLUMN()+(-4), 1))*INDIRECT(ADDRESS(ROW()+(0), COLUMN()+(-1), 1)), 2)</f>
        <v>0.07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2.52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0.109</v>
      </c>
      <c r="G30" s="11"/>
      <c r="H30" s="11"/>
      <c r="I30" s="12">
        <v>21.69</v>
      </c>
      <c r="J30" s="12">
        <f ca="1">ROUND(INDIRECT(ADDRESS(ROW()+(0), COLUMN()+(-4), 1))*INDIRECT(ADDRESS(ROW()+(0), COLUMN()+(-1), 1)), 2)</f>
        <v>2.36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0.12</v>
      </c>
      <c r="G31" s="11"/>
      <c r="H31" s="11"/>
      <c r="I31" s="12">
        <v>23.1</v>
      </c>
      <c r="J31" s="12">
        <f ca="1">ROUND(INDIRECT(ADDRESS(ROW()+(0), COLUMN()+(-4), 1))*INDIRECT(ADDRESS(ROW()+(0), COLUMN()+(-1), 1)), 2)</f>
        <v>2.77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0.12</v>
      </c>
      <c r="G32" s="11"/>
      <c r="H32" s="11"/>
      <c r="I32" s="12">
        <v>21.94</v>
      </c>
      <c r="J32" s="12">
        <f ca="1">ROUND(INDIRECT(ADDRESS(ROW()+(0), COLUMN()+(-4), 1))*INDIRECT(ADDRESS(ROW()+(0), COLUMN()+(-1), 1)), 2)</f>
        <v>2.63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0.547</v>
      </c>
      <c r="G33" s="11"/>
      <c r="H33" s="11"/>
      <c r="I33" s="12">
        <v>23.44</v>
      </c>
      <c r="J33" s="12">
        <f ca="1">ROUND(INDIRECT(ADDRESS(ROW()+(0), COLUMN()+(-4), 1))*INDIRECT(ADDRESS(ROW()+(0), COLUMN()+(-1), 1)), 2)</f>
        <v>12.82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0.547</v>
      </c>
      <c r="G34" s="13"/>
      <c r="H34" s="13"/>
      <c r="I34" s="14">
        <v>22.08</v>
      </c>
      <c r="J34" s="14">
        <f ca="1">ROUND(INDIRECT(ADDRESS(ROW()+(0), COLUMN()+(-4), 1))*INDIRECT(ADDRESS(ROW()+(0), COLUMN()+(-1), 1)), 2)</f>
        <v>12.08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35.18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152.13</v>
      </c>
      <c r="J37" s="14">
        <f ca="1">ROUND(INDIRECT(ADDRESS(ROW()+(0), COLUMN()+(-4), 1))*INDIRECT(ADDRESS(ROW()+(0), COLUMN()+(-1), 1))/100, 2)</f>
        <v>3.04</v>
      </c>
    </row>
    <row r="38" spans="1:10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4"/>
      <c r="H38" s="24"/>
      <c r="I38" s="25"/>
      <c r="J38" s="26">
        <f ca="1">ROUND(SUM(INDIRECT(ADDRESS(ROW()+(-1), COLUMN()+(0), 1)),INDIRECT(ADDRESS(ROW()+(-3), COLUMN()+(0), 1)),INDIRECT(ADDRESS(ROW()+(-11), COLUMN()+(0), 1)),INDIRECT(ADDRESS(ROW()+(-14), COLUMN()+(0), 1))), 2)</f>
        <v>155.17</v>
      </c>
    </row>
    <row r="41" spans="1:10" ht="13.50" thickBot="1" customHeight="1">
      <c r="A41" s="27" t="s">
        <v>85</v>
      </c>
      <c r="B41" s="27"/>
      <c r="C41" s="27"/>
      <c r="D41" s="27"/>
      <c r="E41" s="27"/>
      <c r="F41" s="27"/>
      <c r="G41" s="27" t="s">
        <v>86</v>
      </c>
      <c r="H41" s="27" t="s">
        <v>87</v>
      </c>
      <c r="I41" s="27"/>
      <c r="J41" s="27" t="s">
        <v>88</v>
      </c>
    </row>
    <row r="42" spans="1:10" ht="13.50" thickBot="1" customHeight="1">
      <c r="A42" s="28" t="s">
        <v>89</v>
      </c>
      <c r="B42" s="28"/>
      <c r="C42" s="28"/>
      <c r="D42" s="28"/>
      <c r="E42" s="28"/>
      <c r="F42" s="28"/>
      <c r="G42" s="29">
        <v>1.06202e+06</v>
      </c>
      <c r="H42" s="29">
        <v>1.06202e+06</v>
      </c>
      <c r="I42" s="29"/>
      <c r="J42" s="29" t="s">
        <v>90</v>
      </c>
    </row>
    <row r="43" spans="1:10" ht="13.50" thickBot="1" customHeight="1">
      <c r="A43" s="30" t="s">
        <v>91</v>
      </c>
      <c r="B43" s="30"/>
      <c r="C43" s="30"/>
      <c r="D43" s="30"/>
      <c r="E43" s="30"/>
      <c r="F43" s="30"/>
      <c r="G43" s="31"/>
      <c r="H43" s="31"/>
      <c r="I43" s="31"/>
      <c r="J43" s="31"/>
    </row>
    <row r="44" spans="1:10" ht="13.50" thickBot="1" customHeight="1">
      <c r="A44" s="28" t="s">
        <v>92</v>
      </c>
      <c r="B44" s="28"/>
      <c r="C44" s="28"/>
      <c r="D44" s="28"/>
      <c r="E44" s="28"/>
      <c r="F44" s="28"/>
      <c r="G44" s="29">
        <v>1.07202e+06</v>
      </c>
      <c r="H44" s="29">
        <v>1.07202e+06</v>
      </c>
      <c r="I44" s="29"/>
      <c r="J44" s="29" t="s">
        <v>93</v>
      </c>
    </row>
    <row r="45" spans="1:10" ht="24.00" thickBot="1" customHeight="1">
      <c r="A45" s="30" t="s">
        <v>94</v>
      </c>
      <c r="B45" s="30"/>
      <c r="C45" s="30"/>
      <c r="D45" s="30"/>
      <c r="E45" s="30"/>
      <c r="F45" s="30"/>
      <c r="G45" s="31"/>
      <c r="H45" s="31"/>
      <c r="I45" s="31"/>
      <c r="J45" s="31"/>
    </row>
    <row r="46" spans="1:10" ht="13.50" thickBot="1" customHeight="1">
      <c r="A46" s="28" t="s">
        <v>95</v>
      </c>
      <c r="B46" s="28"/>
      <c r="C46" s="28"/>
      <c r="D46" s="28"/>
      <c r="E46" s="28"/>
      <c r="F46" s="28"/>
      <c r="G46" s="29">
        <v>1.03202e+06</v>
      </c>
      <c r="H46" s="29">
        <v>1.03202e+06</v>
      </c>
      <c r="I46" s="29"/>
      <c r="J46" s="29" t="s">
        <v>96</v>
      </c>
    </row>
    <row r="47" spans="1:10" ht="13.50" thickBot="1" customHeight="1">
      <c r="A47" s="30" t="s">
        <v>97</v>
      </c>
      <c r="B47" s="30"/>
      <c r="C47" s="30"/>
      <c r="D47" s="30"/>
      <c r="E47" s="30"/>
      <c r="F47" s="30"/>
      <c r="G47" s="31"/>
      <c r="H47" s="31"/>
      <c r="I47" s="31"/>
      <c r="J47" s="31"/>
    </row>
    <row r="50" spans="1:1" ht="33.75" thickBot="1" customHeight="1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1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E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G46:G47"/>
    <mergeCell ref="H46:I47"/>
    <mergeCell ref="J46:J47"/>
    <mergeCell ref="A47:F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