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<sst xmlns="http://schemas.openxmlformats.org/spreadsheetml/2006/main" count="69" uniqueCount="69">
  <si>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</si>
  <si>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QSF053</t>
  </si>
  <si>
    <t xml:space="preserve">m</t>
  </si>
  <si>
    <t xml:space="preserve">Encuentro de cubierta plana no transitable, no ventilada, sobre soporte continuo de madera, con coronación de fachada. Impermeabilización con láminas de EPDM.</t>
  </si>
  <si>
    <r>
      <rPr>
        <sz val="8.25"/>
        <color rgb="FF000000"/>
        <rFont val="Arial"/>
        <family val="2"/>
      </rPr>
      <t xml:space="preserve">Encuentro de cubierta plana no transitable, no ventilada, con grava, tipo invertida, sobre soporte continuo de madera, con coronación de fachada, formado por: capa separadora de geotextil no tejido compuesto por fibras de poliéster unidas por agujeteado, (500 g/m²); impermeabilización tipo monocapa, no adherida, formada por una lámina de caucho sintético EPDM de alta densidad, de 1,2 mm de espesor, fijada al soporte en perímetro y juntas y solapes fijados con cinta autoadhesiva, de caucho sintético EPDM y 76 mm de anchura, previa aplicación de imprimación con base disolvente; y albardilla metálica, de chapa plegada de acero galvanizado, con un ángulo de inclinación de 10°, espesor 0,8 mm, desarrollo 300 mm y 4 pliegues, con goterón, para cubrición de muros, fijada con tornillos autotaladrantes a rastrel de 55x35 mm de sección, de madera de pino pinaster (Pinus pinaster), tratada en autoclave, con clase de uso 4, según UNE-EN 335 fijados a la impermeabilización con tornillos de 4 mm de diámetro y 45 mm de longitud, de acero inoxidable, con arandelas. Incluso sellador adhesivo monocomponente, para el sellado de las juntas entre chapas.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</si>
  <si>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</si>
  <si>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</si>
  <si>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</si>
  <si>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</si>
  <si>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</si>
  <si>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</si>
  <si>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</si>
  <si>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mt07mee203fC</t>
  </si>
  <si>
    <t xml:space="preserve">m</t>
  </si>
  <si>
    <t xml:space="preserve">Rastrel de 55x35 mm de sección, de madera de pino pinaster (Pinus pinaster), tratada en autoclave, con clase de uso 4, según UNE-EN 335, acabado cepillado, con humedad inferior al 20%.</t>
  </si>
  <si>
    <t xml:space="preserve">mt07emr406a</t>
  </si>
  <si>
    <t xml:space="preserve">Ud</t>
  </si>
  <si>
    <t xml:space="preserve">Tornillo de 4 mm de diámetro y 45 mm de longitud, de acero inoxidable, para uso exterior.</t>
  </si>
  <si>
    <t xml:space="preserve">mt20ame020fb</t>
  </si>
  <si>
    <t xml:space="preserve">m</t>
  </si>
  <si>
    <t xml:space="preserve">Albardilla metálica, de chapa plegada de acero galvanizado, con un ángulo de inclinación de 10°, espesor 0,8 mm, desarrollo 300 mm y 4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</si>
  <si>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</si>
  <si>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</si>
  <si>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</si>
  <si>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</si>
  <si>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</si>
  <si>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</si>
  <si>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mt15dan610a</t>
  </si>
  <si>
    <t xml:space="preserve">m²</t>
  </si>
  <si>
    <t xml:space="preserve">Lámina de caucho sintético EPDM de alta densidad, de 1,2 mm de espesor, con resistencia al envejecimiento y a los rayos UV.</t>
  </si>
  <si>
    <t xml:space="preserve">mt15dan620a</t>
  </si>
  <si>
    <t xml:space="preserve">m</t>
  </si>
  <si>
    <t xml:space="preserve">Cinta autoadhesiva, de caucho sintético EPDM, 76 mm de anchura y 0,75 mm de espesor, para sellado de solapes en láminas de caucho sintético EPDM de alta densidad.</t>
  </si>
  <si>
    <t xml:space="preserve">mt15dan630a</t>
  </si>
  <si>
    <t xml:space="preserve">l</t>
  </si>
  <si>
    <t xml:space="preserve">Imprimación con base disolvente, para limpieza de solapes en láminas de caucho sintético EPDM de alta densidad.</t>
  </si>
  <si>
    <t xml:space="preserve">mt14gsa020ei</t>
  </si>
  <si>
    <t xml:space="preserve">m²</t>
  </si>
  <si>
    <t xml:space="preserve">Geotextil no tejido compuesto por fibras de poliéster unidas por agujeteado, con una resistencia a la tracción longitudinal de 6,8 kN/m, una resistencia a la tracción transversal de 7,8 kN/m, una apertura de cono al ensayo de perforación dinámica según UNE-EN ISO 13433 inferior a 3 mm, resistencia CBR a punzonamiento 1,7 kN y una masa superficial de 500 g/m², según UNE-EN 13252.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</si>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</sst>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3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</v>
      </c>
      <c r="H10" s="11"/>
      <c r="I10" s="12">
        <v>2.05</v>
      </c>
      <c r="J10" s="12">
        <f ca="1">ROUND(INDIRECT(ADDRESS(ROW()+(0), COLUMN()+(-3), 1))*INDIRECT(ADDRESS(ROW()+(0), COLUMN()+(-1), 1)), 2)</f>
        <v>4.1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4</v>
      </c>
      <c r="H11" s="11"/>
      <c r="I11" s="12">
        <v>0.21</v>
      </c>
      <c r="J11" s="12">
        <f ca="1">ROUND(INDIRECT(ADDRESS(ROW()+(0), COLUMN()+(-3), 1))*INDIRECT(ADDRESS(ROW()+(0), COLUMN()+(-1), 1)), 2)</f>
        <v>0.84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5.54</v>
      </c>
      <c r="J12" s="12">
        <f ca="1">ROUND(INDIRECT(ADDRESS(ROW()+(0), COLUMN()+(-3), 1))*INDIRECT(ADDRESS(ROW()+(0), COLUMN()+(-1), 1)), 2)</f>
        <v>5.54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4</v>
      </c>
      <c r="H13" s="11"/>
      <c r="I13" s="12">
        <v>0.05</v>
      </c>
      <c r="J13" s="12">
        <f ca="1">ROUND(INDIRECT(ADDRESS(ROW()+(0), COLUMN()+(-3), 1))*INDIRECT(ADDRESS(ROW()+(0), COLUMN()+(-1), 1)), 2)</f>
        <v>0.2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0.2</v>
      </c>
      <c r="H14" s="11"/>
      <c r="I14" s="12">
        <v>5.29</v>
      </c>
      <c r="J14" s="12">
        <f ca="1">ROUND(INDIRECT(ADDRESS(ROW()+(0), COLUMN()+(-3), 1))*INDIRECT(ADDRESS(ROW()+(0), COLUMN()+(-1), 1)), 2)</f>
        <v>1.06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0.55</v>
      </c>
      <c r="H15" s="11"/>
      <c r="I15" s="12">
        <v>15.41</v>
      </c>
      <c r="J15" s="12">
        <f ca="1">ROUND(INDIRECT(ADDRESS(ROW()+(0), COLUMN()+(-3), 1))*INDIRECT(ADDRESS(ROW()+(0), COLUMN()+(-1), 1)), 2)</f>
        <v>8.48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0.1</v>
      </c>
      <c r="H16" s="11"/>
      <c r="I16" s="12">
        <v>7.06</v>
      </c>
      <c r="J16" s="12">
        <f ca="1">ROUND(INDIRECT(ADDRESS(ROW()+(0), COLUMN()+(-3), 1))*INDIRECT(ADDRESS(ROW()+(0), COLUMN()+(-1), 1)), 2)</f>
        <v>0.71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0.001</v>
      </c>
      <c r="H17" s="11"/>
      <c r="I17" s="12">
        <v>20.35</v>
      </c>
      <c r="J17" s="12">
        <f ca="1">ROUND(INDIRECT(ADDRESS(ROW()+(0), COLUMN()+(-3), 1))*INDIRECT(ADDRESS(ROW()+(0), COLUMN()+(-1), 1)), 2)</f>
        <v>0.02</v>
      </c>
    </row>
    <row r="18" spans="1:10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3">
        <v>0.3</v>
      </c>
      <c r="H18" s="13"/>
      <c r="I18" s="14">
        <v>2.33</v>
      </c>
      <c r="J18" s="14">
        <f ca="1">ROUND(INDIRECT(ADDRESS(ROW()+(0), COLUMN()+(-3), 1))*INDIRECT(ADDRESS(ROW()+(0), COLUMN()+(-1), 1)), 2)</f>
        <v>0.7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21.65</v>
      </c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"/>
      <c r="G21" s="11">
        <v>0.219</v>
      </c>
      <c r="H21" s="11"/>
      <c r="I21" s="12">
        <v>23.03</v>
      </c>
      <c r="J21" s="12">
        <f ca="1">ROUND(INDIRECT(ADDRESS(ROW()+(0), COLUMN()+(-3), 1))*INDIRECT(ADDRESS(ROW()+(0), COLUMN()+(-1), 1)), 2)</f>
        <v>5.04</v>
      </c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1">
        <v>0.219</v>
      </c>
      <c r="H22" s="11"/>
      <c r="I22" s="12">
        <v>21.86</v>
      </c>
      <c r="J22" s="12">
        <f ca="1">ROUND(INDIRECT(ADDRESS(ROW()+(0), COLUMN()+(-3), 1))*INDIRECT(ADDRESS(ROW()+(0), COLUMN()+(-1), 1)), 2)</f>
        <v>4.79</v>
      </c>
    </row>
    <row r="23" spans="1:10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"/>
      <c r="G23" s="11">
        <v>0.109</v>
      </c>
      <c r="H23" s="11"/>
      <c r="I23" s="12">
        <v>22.13</v>
      </c>
      <c r="J23" s="12">
        <f ca="1">ROUND(INDIRECT(ADDRESS(ROW()+(0), COLUMN()+(-3), 1))*INDIRECT(ADDRESS(ROW()+(0), COLUMN()+(-1), 1)), 2)</f>
        <v>2.41</v>
      </c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"/>
      <c r="G24" s="13">
        <v>0.109</v>
      </c>
      <c r="H24" s="13"/>
      <c r="I24" s="14">
        <v>21.02</v>
      </c>
      <c r="J24" s="14">
        <f ca="1">ROUND(INDIRECT(ADDRESS(ROW()+(0), COLUMN()+(-3), 1))*INDIRECT(ADDRESS(ROW()+(0), COLUMN()+(-1), 1)), 2)</f>
        <v>2.29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1))), 2)</f>
        <v>14.53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19"/>
      <c r="D27" s="20" t="s">
        <v>55</v>
      </c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1)),INDIRECT(ADDRESS(ROW()+(-8), COLUMN()+(1), 1))), 2)</f>
        <v>36.18</v>
      </c>
      <c r="J27" s="14">
        <f ca="1">ROUND(INDIRECT(ADDRESS(ROW()+(0), COLUMN()+(-3), 1))*INDIRECT(ADDRESS(ROW()+(0), COLUMN()+(-1), 1))/100, 2)</f>
        <v>0.72</v>
      </c>
    </row>
    <row r="28" spans="1:10" ht="13.50" thickBot="1" customHeight="1">
      <c r="A28" s="21" t="s">
        <v>57</v>
      </c>
      <c r="B28" s="21"/>
      <c r="C28" s="21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1)),INDIRECT(ADDRESS(ROW()+(-9), COLUMN()+(0), 1))), 2)</f>
        <v>36.9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1.03202e+006</v>
      </c>
      <c r="G32" s="29"/>
      <c r="H32" s="29">
        <v>1.03202e+006</v>
      </c>
      <c r="I32" s="29"/>
      <c r="J32" s="29" t="s">
        <v>64</v>
      </c>
    </row>
    <row r="33" spans="1:10" ht="13.5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6" spans="1:1" ht="33.75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67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73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I19"/>
    <mergeCell ref="A20:C20"/>
    <mergeCell ref="E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I25"/>
    <mergeCell ref="A26:C26"/>
    <mergeCell ref="E26:H26"/>
    <mergeCell ref="A27:C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3"/>
    <mergeCell ref="H32:I33"/>
    <mergeCell ref="J32:J33"/>
    <mergeCell ref="A33:E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