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<sst xmlns="http://schemas.openxmlformats.org/spreadsheetml/2006/main" count="54" uniqueCount="54">
  <si>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</si>
  <si>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QTX140</t>
  </si>
  <si>
    <t xml:space="preserve">m²</t>
  </si>
  <si>
    <t xml:space="preserve">Sistema Onduline BT DRS "ONDULINE" de impermeabilización de cubierta inclinada.</t>
  </si>
  <si>
    <r>
      <rPr>
        <sz val="8.25"/>
        <color rgb="FF000000"/>
        <rFont val="Arial"/>
        <family val="2"/>
      </rPr>
      <t xml:space="preserve">Sistema Onduline BT DRS "ONDULINE" de impermeabilización de cubierta inclinada, sobre soporte continuo de hormigón, compuesto por: IMPERMEABILIZACIÓN: placa bajo teja, asfáltica DRS, BT-200 "ONDULINE", fijada al soporte con clavos, Cabeza de PVC "ONDULINE"; COBERTURA: tejas cerámicas curvas, acabado con engobe color rojo, 40,8x15x11,6 cm, fijadas con espuma de poliuretano, Ondufoam "ONDULINE" y ganchos "ONDULINE". El precio no incluye la superficie soporte ni los puntos singulares y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</si>
  <si>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</si>
  <si>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</si>
  <si>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</si>
  <si>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</si>
  <si>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</si>
  <si>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</si>
  <si>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</si>
  <si>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mt13bto010te</t>
  </si>
  <si>
    <t xml:space="preserve">m²</t>
  </si>
  <si>
    <t xml:space="preserve">Placa bajo teja, asfáltica DRS (doble capa protectora de resina y solape de seguridad), BT-200 "ONDULINE", armada con fibras minerales y vegetales más resina, de 2000 mm de longitud, 1050 mm de anchura y 2,4 mm de espesor, según UNE-EN 534.</t>
  </si>
  <si>
    <t xml:space="preserve">mt13lpo032f</t>
  </si>
  <si>
    <t xml:space="preserve">Ud</t>
  </si>
  <si>
    <t xml:space="preserve">Clavo, Cabeza de PVC "ONDULINE", para fijación sobre panel sándwich.</t>
  </si>
  <si>
    <t xml:space="preserve">mt13tac050a</t>
  </si>
  <si>
    <t xml:space="preserve">Ud</t>
  </si>
  <si>
    <t xml:space="preserve">Teja cerámica curva, acabado con engobe color rojo, 40,8x15x11,6 cm, según UNE-EN 1304.</t>
  </si>
  <si>
    <t xml:space="preserve">mt13bto040</t>
  </si>
  <si>
    <t xml:space="preserve">Ud</t>
  </si>
  <si>
    <t xml:space="preserve">Gancho "ONDULINE", para sujeción de tejas a placa bajo teja.</t>
  </si>
  <si>
    <t xml:space="preserve">mt13bto035a</t>
  </si>
  <si>
    <t xml:space="preserve">Ud</t>
  </si>
  <si>
    <t xml:space="preserve">Aerosol de 750 cm³ de espuma de poliuretano monocomponente, Ondufoam "ONDULINE".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</si>
  <si>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</si>
  <si>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</si>
  <si>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</si>
  <si>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</si>
  <si>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</si>
  <si>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</si>
  <si>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</si>
  <si>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</si>
  <si>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</si>
  <si>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</si>
  <si>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</si>
  <si>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</si>
  <si>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</si>
  <si>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</si>
  <si>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</si>
  <si>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</si>
  <si>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</si>
  <si>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</si>
  <si>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534:2006+A1:2010</t>
  </si>
  <si>
    <t xml:space="preserve">1/3/4</t>
  </si>
  <si>
    <t xml:space="preserve">Placas onduladas bituminosas. Especificaciones de producto y métodos de ensayo.</t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</si>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</sst>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25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1.25</v>
      </c>
      <c r="H10" s="11"/>
      <c r="I10" s="12">
        <v>8.15</v>
      </c>
      <c r="J10" s="12">
        <f ca="1">ROUND(INDIRECT(ADDRESS(ROW()+(0), COLUMN()+(-3), 1))*INDIRECT(ADDRESS(ROW()+(0), COLUMN()+(-1), 1)), 2)</f>
        <v>10.19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3</v>
      </c>
      <c r="H11" s="11"/>
      <c r="I11" s="12">
        <v>0.07</v>
      </c>
      <c r="J11" s="12">
        <f ca="1">ROUND(INDIRECT(ADDRESS(ROW()+(0), COLUMN()+(-3), 1))*INDIRECT(ADDRESS(ROW()+(0), COLUMN()+(-1), 1)), 2)</f>
        <v>0.21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36.6</v>
      </c>
      <c r="H12" s="11"/>
      <c r="I12" s="12">
        <v>0.88</v>
      </c>
      <c r="J12" s="12">
        <f ca="1">ROUND(INDIRECT(ADDRESS(ROW()+(0), COLUMN()+(-3), 1))*INDIRECT(ADDRESS(ROW()+(0), COLUMN()+(-1), 1)), 2)</f>
        <v>32.21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8</v>
      </c>
      <c r="H13" s="11"/>
      <c r="I13" s="12">
        <v>0.27</v>
      </c>
      <c r="J13" s="12">
        <f ca="1">ROUND(INDIRECT(ADDRESS(ROW()+(0), COLUMN()+(-3), 1))*INDIRECT(ADDRESS(ROW()+(0), COLUMN()+(-1), 1)), 2)</f>
        <v>2.16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0.25</v>
      </c>
      <c r="H14" s="13"/>
      <c r="I14" s="14">
        <v>6.85</v>
      </c>
      <c r="J14" s="14">
        <f ca="1">ROUND(INDIRECT(ADDRESS(ROW()+(0), COLUMN()+(-3), 1))*INDIRECT(ADDRESS(ROW()+(0), COLUMN()+(-1), 1)), 2)</f>
        <v>1.71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46.48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0.766</v>
      </c>
      <c r="H17" s="11"/>
      <c r="I17" s="12">
        <v>22.74</v>
      </c>
      <c r="J17" s="12">
        <f ca="1">ROUND(INDIRECT(ADDRESS(ROW()+(0), COLUMN()+(-3), 1))*INDIRECT(ADDRESS(ROW()+(0), COLUMN()+(-1), 1)), 2)</f>
        <v>17.42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0.766</v>
      </c>
      <c r="H18" s="13"/>
      <c r="I18" s="14">
        <v>21.02</v>
      </c>
      <c r="J18" s="14">
        <f ca="1">ROUND(INDIRECT(ADDRESS(ROW()+(0), COLUMN()+(-3), 1))*INDIRECT(ADDRESS(ROW()+(0), COLUMN()+(-1), 1)), 2)</f>
        <v>16.1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33.52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80</v>
      </c>
      <c r="J21" s="14">
        <f ca="1">ROUND(INDIRECT(ADDRESS(ROW()+(0), COLUMN()+(-3), 1))*INDIRECT(ADDRESS(ROW()+(0), COLUMN()+(-1), 1))/100, 2)</f>
        <v>1.6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81.6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112011</v>
      </c>
      <c r="G26" s="29"/>
      <c r="H26" s="29">
        <v>112011</v>
      </c>
      <c r="I26" s="29"/>
      <c r="J26" s="29" t="s">
        <v>46</v>
      </c>
    </row>
    <row r="27" spans="1:10" ht="13.5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28" spans="1:10" ht="13.50" thickBot="1" customHeight="1">
      <c r="A28" s="28" t="s">
        <v>48</v>
      </c>
      <c r="B28" s="28"/>
      <c r="C28" s="28"/>
      <c r="D28" s="28"/>
      <c r="E28" s="28"/>
      <c r="F28" s="29">
        <v>122006</v>
      </c>
      <c r="G28" s="29"/>
      <c r="H28" s="29">
        <v>122007</v>
      </c>
      <c r="I28" s="29"/>
      <c r="J28" s="29" t="s">
        <v>49</v>
      </c>
    </row>
    <row r="29" spans="1:10" ht="13.50" thickBot="1" customHeight="1">
      <c r="A29" s="30" t="s">
        <v>50</v>
      </c>
      <c r="B29" s="30"/>
      <c r="C29" s="30"/>
      <c r="D29" s="30"/>
      <c r="E29" s="30"/>
      <c r="F29" s="31"/>
      <c r="G29" s="31"/>
      <c r="H29" s="31"/>
      <c r="I29" s="31"/>
      <c r="J29" s="31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7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28:E28"/>
    <mergeCell ref="F28:G29"/>
    <mergeCell ref="H28:I29"/>
    <mergeCell ref="J28:J29"/>
    <mergeCell ref="A29:E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